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codeName="ThisWorkbook"/>
  <mc:AlternateContent xmlns:mc="http://schemas.openxmlformats.org/markup-compatibility/2006">
    <mc:Choice Requires="x15">
      <x15ac:absPath xmlns:x15ac="http://schemas.microsoft.com/office/spreadsheetml/2010/11/ac" url="https://d.docs.live.net/a741dac37d6af85d/2022年项目汇总/09.14-北京祥龙资产经营有限责任公司2022年公开招聘/5.履历分析/"/>
    </mc:Choice>
  </mc:AlternateContent>
  <xr:revisionPtr revIDLastSave="0" documentId="10_ncr:8000_{53FDE3FF-FCDF-40CA-A609-1CE7910331D2}" xr6:coauthVersionLast="47" xr6:coauthVersionMax="47" xr10:uidLastSave="{00000000-0000-0000-0000-000000000000}"/>
  <bookViews>
    <workbookView xWindow="-98" yWindow="-98" windowWidth="28996" windowHeight="15675" xr2:uid="{00000000-000D-0000-FFFF-FFFF00000000}"/>
  </bookViews>
  <sheets>
    <sheet name="总表" sheetId="1" r:id="rId1"/>
    <sheet name="Sheet1" sheetId="2" r:id="rId2"/>
  </sheets>
  <definedNames>
    <definedName name="_xlnm._FilterDatabase" localSheetId="0" hidden="1">总表!$A$1:$D$104</definedName>
    <definedName name="_xlnm.Print_Titles" localSheetId="0">总表!$1:$1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05" i="2" l="1"/>
  <c r="K104" i="2"/>
  <c r="K103" i="2"/>
  <c r="K102" i="2"/>
  <c r="K101" i="2"/>
  <c r="K100" i="2"/>
  <c r="K99" i="2"/>
  <c r="K98" i="2"/>
  <c r="K97" i="2"/>
  <c r="K96" i="2"/>
  <c r="K95" i="2"/>
  <c r="K94" i="2"/>
  <c r="K93" i="2"/>
  <c r="K92" i="2"/>
  <c r="K91" i="2"/>
  <c r="K90" i="2"/>
  <c r="K89" i="2"/>
  <c r="K88" i="2"/>
  <c r="K87" i="2"/>
  <c r="K86" i="2"/>
  <c r="K85" i="2"/>
  <c r="K84" i="2"/>
  <c r="K83" i="2"/>
  <c r="K82" i="2"/>
  <c r="K81" i="2"/>
  <c r="K80" i="2"/>
  <c r="K79" i="2"/>
  <c r="K78" i="2"/>
  <c r="K77" i="2"/>
  <c r="K76" i="2"/>
  <c r="K75" i="2"/>
  <c r="K74" i="2"/>
  <c r="K73" i="2"/>
  <c r="K72" i="2"/>
  <c r="K71" i="2"/>
  <c r="K70" i="2"/>
  <c r="K69" i="2"/>
  <c r="K68" i="2"/>
  <c r="K67" i="2"/>
  <c r="K66" i="2"/>
  <c r="K65" i="2"/>
  <c r="K64" i="2"/>
  <c r="K63" i="2"/>
  <c r="K62" i="2"/>
  <c r="K61" i="2"/>
  <c r="K60" i="2"/>
  <c r="K59" i="2"/>
  <c r="K58" i="2"/>
  <c r="K57" i="2"/>
  <c r="K56" i="2"/>
  <c r="K55" i="2"/>
  <c r="K54" i="2"/>
  <c r="K53" i="2"/>
  <c r="K52" i="2"/>
  <c r="K51" i="2"/>
  <c r="K50" i="2"/>
  <c r="K49" i="2"/>
  <c r="K48" i="2"/>
  <c r="K47" i="2"/>
  <c r="K46" i="2"/>
  <c r="K45" i="2"/>
  <c r="K44" i="2"/>
  <c r="K43" i="2"/>
  <c r="K42" i="2"/>
  <c r="K41" i="2"/>
  <c r="K40" i="2"/>
  <c r="K39" i="2"/>
  <c r="K38" i="2"/>
  <c r="K37" i="2"/>
  <c r="K36" i="2"/>
  <c r="K35" i="2"/>
  <c r="K34" i="2"/>
  <c r="K33" i="2"/>
  <c r="K32" i="2"/>
  <c r="K31" i="2"/>
  <c r="K30" i="2"/>
  <c r="K29" i="2"/>
  <c r="K28" i="2"/>
  <c r="K27" i="2"/>
  <c r="K26" i="2"/>
  <c r="K25" i="2"/>
  <c r="K24" i="2"/>
  <c r="K23" i="2"/>
  <c r="K22" i="2"/>
  <c r="K21" i="2"/>
  <c r="K20" i="2"/>
  <c r="K19" i="2"/>
  <c r="K18" i="2"/>
  <c r="K17" i="2"/>
  <c r="K16" i="2"/>
  <c r="K15" i="2"/>
  <c r="K14" i="2"/>
  <c r="K13" i="2"/>
  <c r="K12" i="2"/>
  <c r="K11" i="2"/>
  <c r="K10" i="2"/>
  <c r="K9" i="2"/>
  <c r="K8" i="2"/>
  <c r="K7" i="2"/>
  <c r="K6" i="2"/>
  <c r="K5" i="2"/>
  <c r="K4" i="2"/>
  <c r="K3" i="2"/>
  <c r="K2" i="2"/>
</calcChain>
</file>

<file path=xl/sharedStrings.xml><?xml version="1.0" encoding="utf-8"?>
<sst xmlns="http://schemas.openxmlformats.org/spreadsheetml/2006/main" count="1269" uniqueCount="385">
  <si>
    <t>序号</t>
  </si>
  <si>
    <t>职位</t>
  </si>
  <si>
    <t>姓名</t>
  </si>
  <si>
    <t>性别</t>
  </si>
  <si>
    <t>仓鹏程</t>
  </si>
  <si>
    <t>男</t>
  </si>
  <si>
    <t>贺宝仪</t>
  </si>
  <si>
    <t>女</t>
  </si>
  <si>
    <t>李畅洋</t>
  </si>
  <si>
    <t>洪光佑</t>
  </si>
  <si>
    <t>顾强</t>
  </si>
  <si>
    <t>祝迪</t>
  </si>
  <si>
    <t>李甚坊</t>
  </si>
  <si>
    <t>高明辉</t>
  </si>
  <si>
    <t>田原铭</t>
  </si>
  <si>
    <t>于慧欣</t>
  </si>
  <si>
    <t>吴勇</t>
  </si>
  <si>
    <t>谭谦</t>
  </si>
  <si>
    <t>兰明宇</t>
  </si>
  <si>
    <t>赵笠</t>
  </si>
  <si>
    <t>郭晓然</t>
  </si>
  <si>
    <t>李相超</t>
  </si>
  <si>
    <t>杨明谕</t>
  </si>
  <si>
    <t>高鉴松</t>
  </si>
  <si>
    <t>周欣</t>
  </si>
  <si>
    <t>奚荃</t>
  </si>
  <si>
    <t>王渭涛</t>
  </si>
  <si>
    <t>马超</t>
  </si>
  <si>
    <t>魏家齐</t>
  </si>
  <si>
    <t>朱学博</t>
  </si>
  <si>
    <t>王涛</t>
  </si>
  <si>
    <t>朱雅亮</t>
  </si>
  <si>
    <t>陶天琦</t>
  </si>
  <si>
    <t>耿哲琪</t>
  </si>
  <si>
    <t>何京舟</t>
  </si>
  <si>
    <t>钟郸</t>
  </si>
  <si>
    <t>张利</t>
  </si>
  <si>
    <t>云卉</t>
  </si>
  <si>
    <t>王鲁</t>
  </si>
  <si>
    <t>孙建辉</t>
  </si>
  <si>
    <t>徐娟</t>
  </si>
  <si>
    <t>杨康</t>
  </si>
  <si>
    <t>任艳利</t>
  </si>
  <si>
    <t>杨磊</t>
  </si>
  <si>
    <t>乔乐宁</t>
  </si>
  <si>
    <t>冯吉松</t>
  </si>
  <si>
    <t>巩晓冬</t>
  </si>
  <si>
    <t>李伯恺</t>
  </si>
  <si>
    <t>王江磊</t>
  </si>
  <si>
    <t>王旻煜</t>
  </si>
  <si>
    <t>马宏宾</t>
  </si>
  <si>
    <t>牛汗超</t>
  </si>
  <si>
    <t>谢小平</t>
  </si>
  <si>
    <t>王岩</t>
  </si>
  <si>
    <t>王哲贤</t>
  </si>
  <si>
    <t>北京对外经贸控股集团有限公司</t>
  </si>
  <si>
    <t>吕海峰</t>
  </si>
  <si>
    <t>人力资源部</t>
  </si>
  <si>
    <t>邬常涛</t>
  </si>
  <si>
    <t>吴薇</t>
  </si>
  <si>
    <t>张帆</t>
  </si>
  <si>
    <t>王天琛</t>
  </si>
  <si>
    <t>孙丹丹</t>
  </si>
  <si>
    <t>谢庆松</t>
  </si>
  <si>
    <t>张茜</t>
  </si>
  <si>
    <t>甘璐</t>
  </si>
  <si>
    <t>陈培贤</t>
  </si>
  <si>
    <t>姚占杰</t>
  </si>
  <si>
    <t>张媛媛</t>
  </si>
  <si>
    <t>毛前友</t>
  </si>
  <si>
    <t>刘景旭</t>
  </si>
  <si>
    <t>游规平</t>
  </si>
  <si>
    <t>北京祥龙资产经营有限责任公司</t>
  </si>
  <si>
    <t>耿乾</t>
  </si>
  <si>
    <t>宗阳</t>
  </si>
  <si>
    <t>何慧敏</t>
  </si>
  <si>
    <t>赵立松</t>
  </si>
  <si>
    <t>陈运腾</t>
  </si>
  <si>
    <t>邓小文</t>
  </si>
  <si>
    <t>岳超</t>
  </si>
  <si>
    <t>杨文生</t>
  </si>
  <si>
    <t>陈伟华</t>
  </si>
  <si>
    <t>吴振</t>
  </si>
  <si>
    <t>张婷</t>
  </si>
  <si>
    <t>张少飞</t>
  </si>
  <si>
    <t>台启民</t>
  </si>
  <si>
    <t>吕明德</t>
  </si>
  <si>
    <t>刘晗</t>
  </si>
  <si>
    <t>丁磊</t>
  </si>
  <si>
    <t>白洪勇</t>
  </si>
  <si>
    <t>许梦宁</t>
  </si>
  <si>
    <t>刘福生</t>
  </si>
  <si>
    <t>李建朴</t>
  </si>
  <si>
    <t>王长春</t>
  </si>
  <si>
    <t>母冰</t>
  </si>
  <si>
    <t>朱建刚</t>
  </si>
  <si>
    <t>苗林</t>
  </si>
  <si>
    <t>潘磊</t>
  </si>
  <si>
    <t>李图</t>
  </si>
  <si>
    <t>张儒雅</t>
  </si>
  <si>
    <t>时璐</t>
  </si>
  <si>
    <t>赵欣</t>
  </si>
  <si>
    <t>总会计师</t>
  </si>
  <si>
    <t>江莉琴</t>
  </si>
  <si>
    <t>蔡雄威</t>
  </si>
  <si>
    <t>王俊涛</t>
  </si>
  <si>
    <t>花慧</t>
  </si>
  <si>
    <t>宋明磊</t>
  </si>
  <si>
    <t>王慧静</t>
  </si>
  <si>
    <t>杨高峰</t>
  </si>
  <si>
    <t>李鹏</t>
  </si>
  <si>
    <t>罗桂波</t>
  </si>
  <si>
    <t>吴振兴</t>
  </si>
  <si>
    <t>单位名称</t>
  </si>
  <si>
    <t>部门名称</t>
  </si>
  <si>
    <t>职位名称</t>
  </si>
  <si>
    <t>审核人</t>
  </si>
  <si>
    <t>审核意见</t>
  </si>
  <si>
    <t>审核状态</t>
  </si>
  <si>
    <t>手       机</t>
  </si>
  <si>
    <t>证件号码</t>
  </si>
  <si>
    <t>战略规划部</t>
  </si>
  <si>
    <t>北京祥龙资产经营有限责任公司战略规划部副经理</t>
  </si>
  <si>
    <t>审核通过</t>
  </si>
  <si>
    <t>通过初审</t>
  </si>
  <si>
    <t>15801638118</t>
  </si>
  <si>
    <t>43060219840518252X</t>
  </si>
  <si>
    <t>北京一商创信科技有限责任公司</t>
  </si>
  <si>
    <t>北京一商创信科技有限责任公司副总经理</t>
  </si>
  <si>
    <t>13811853749</t>
  </si>
  <si>
    <t>330106197901180048</t>
  </si>
  <si>
    <t>北京祥龙资产经营有限责任公司人力资源部副经理</t>
  </si>
  <si>
    <t>审核通过，17年任人力资源部副部长，副科级</t>
  </si>
  <si>
    <t>18311015563</t>
  </si>
  <si>
    <t>411402199003133013</t>
  </si>
  <si>
    <t>科教信息部</t>
  </si>
  <si>
    <t>北京祥龙资产经营有限责任公司科教信息部副经理</t>
  </si>
  <si>
    <t>13301169003</t>
  </si>
  <si>
    <t>410102198104261573</t>
  </si>
  <si>
    <t>13810656432</t>
  </si>
  <si>
    <t>130423198012180013</t>
  </si>
  <si>
    <t>北京对外经贸控股集团有限公司副总经理</t>
  </si>
  <si>
    <t>18810083886</t>
  </si>
  <si>
    <t>320923198408250957</t>
  </si>
  <si>
    <t>审核通过，现就职于北京祥龙资产经营有限责任公司投资管理部干部</t>
  </si>
  <si>
    <t>17701319068</t>
  </si>
  <si>
    <t>110108198110101477</t>
  </si>
  <si>
    <t>陶唯唯</t>
  </si>
  <si>
    <t>审核通过
专升本统招，硕士经历脱产学习</t>
  </si>
  <si>
    <t>13910581516</t>
  </si>
  <si>
    <t>620102197707233613</t>
  </si>
  <si>
    <t>18612252545</t>
  </si>
  <si>
    <t>362528198602100054</t>
  </si>
  <si>
    <t>审核通过，该考生去年进入面试，未进入考察阶段</t>
  </si>
  <si>
    <t>18801099507</t>
  </si>
  <si>
    <t>370502198312161234</t>
  </si>
  <si>
    <t>15201236976</t>
  </si>
  <si>
    <t>220521198208140042</t>
  </si>
  <si>
    <t>18101039580</t>
  </si>
  <si>
    <t>511128198207023218</t>
  </si>
  <si>
    <t>审核通过,12年中国盐业集团有限公司
升任正科级干部</t>
  </si>
  <si>
    <t>13601396979</t>
  </si>
  <si>
    <t>110106197911250061</t>
  </si>
  <si>
    <t>总法律顾问</t>
  </si>
  <si>
    <t>所属二级企业总法律顾问</t>
  </si>
  <si>
    <t>13911993375</t>
  </si>
  <si>
    <t>510181197709090011</t>
  </si>
  <si>
    <t>北京祥龙资产经营有限责任公司外派二级企业或重点三级企业总会计师</t>
  </si>
  <si>
    <t>13581765122</t>
  </si>
  <si>
    <t>410105198204222722</t>
  </si>
  <si>
    <t>财务管理部</t>
  </si>
  <si>
    <t>北京祥龙资产经营有限责任公司财务管理部副经理</t>
  </si>
  <si>
    <t>13520009911</t>
  </si>
  <si>
    <t>110102198005200811</t>
  </si>
  <si>
    <t>17810349098</t>
  </si>
  <si>
    <t>140402198403121221</t>
  </si>
  <si>
    <t>13671033727</t>
  </si>
  <si>
    <t>110106198005272730</t>
  </si>
  <si>
    <t>13810834410</t>
  </si>
  <si>
    <t>37072519810401397X</t>
  </si>
  <si>
    <t>15810158350</t>
  </si>
  <si>
    <t>130432198405260328</t>
  </si>
  <si>
    <t>审核通过，18年升任副总经理，正科级</t>
  </si>
  <si>
    <t>13426314011</t>
  </si>
  <si>
    <t>650102198111010726</t>
  </si>
  <si>
    <t>13910984805</t>
  </si>
  <si>
    <t>410105197811152952</t>
  </si>
  <si>
    <t>13501212980</t>
  </si>
  <si>
    <t>110109198211220033</t>
  </si>
  <si>
    <t>13811854933</t>
  </si>
  <si>
    <t>370602198011163215</t>
  </si>
  <si>
    <t>13810328471</t>
  </si>
  <si>
    <t>371423198210144713</t>
  </si>
  <si>
    <t>15101142557</t>
  </si>
  <si>
    <t>360403198702222425</t>
  </si>
  <si>
    <t>13810156058</t>
  </si>
  <si>
    <t>110102198403011960</t>
  </si>
  <si>
    <t>13810035175</t>
  </si>
  <si>
    <t>132903197910220119</t>
  </si>
  <si>
    <t>18910899978</t>
  </si>
  <si>
    <t>360726198904250011</t>
  </si>
  <si>
    <t>15810073721</t>
  </si>
  <si>
    <t>652323199001051235</t>
  </si>
  <si>
    <t>13501217947</t>
  </si>
  <si>
    <t>110105198701066133</t>
  </si>
  <si>
    <t>审核通过，中科院东方科仪控股集团有限公司为厅局级单位，部门为处级单位，电话沟通对应副处级别</t>
  </si>
  <si>
    <t>15201282586</t>
  </si>
  <si>
    <t>372926198809131473</t>
  </si>
  <si>
    <t>13632894757</t>
  </si>
  <si>
    <t>230721197906091522</t>
  </si>
  <si>
    <t>13261557733</t>
  </si>
  <si>
    <t>130403198205172110</t>
  </si>
  <si>
    <t>15010381076</t>
  </si>
  <si>
    <t>422325198601243236</t>
  </si>
  <si>
    <t>13661013302</t>
  </si>
  <si>
    <t>610404197809271095</t>
  </si>
  <si>
    <t>15652355058</t>
  </si>
  <si>
    <t>371326198805020019</t>
  </si>
  <si>
    <t>18911560885</t>
  </si>
  <si>
    <t>371326198801080436</t>
  </si>
  <si>
    <t>18911596323</t>
  </si>
  <si>
    <t>533522198503250019</t>
  </si>
  <si>
    <t>13013992619</t>
  </si>
  <si>
    <t>320311198404297012</t>
  </si>
  <si>
    <t>北京懋隆文化产业发展有限公司</t>
  </si>
  <si>
    <t>北京懋隆文化产业发展有限公司副总经理</t>
  </si>
  <si>
    <t>审核通过
相关从业经历进一步研判</t>
  </si>
  <si>
    <t>15204275297</t>
  </si>
  <si>
    <t>371427198310224919</t>
  </si>
  <si>
    <t>15910695890</t>
  </si>
  <si>
    <t>230103197803121930</t>
  </si>
  <si>
    <t>审核通过，本科为自学考试，研究生为全日制脱产学习，符合条件</t>
  </si>
  <si>
    <t>13520000258</t>
  </si>
  <si>
    <t>372924198205065118</t>
  </si>
  <si>
    <t>审核通过
18-21年任职岗位约为正处级</t>
  </si>
  <si>
    <t>13910981021</t>
  </si>
  <si>
    <t>110108198010203716</t>
  </si>
  <si>
    <t>15000182568</t>
  </si>
  <si>
    <t>321282198601050095</t>
  </si>
  <si>
    <t>13146466606</t>
  </si>
  <si>
    <t>110105198103162117</t>
  </si>
  <si>
    <t>审核通过
电话沟通：
其一级单位为副部级单位
在二级单位担任高级主管一职，满三年</t>
  </si>
  <si>
    <t>15801266819</t>
  </si>
  <si>
    <t>132825198306270213</t>
  </si>
  <si>
    <t>18911359077</t>
  </si>
  <si>
    <t>220104197712133332</t>
  </si>
  <si>
    <t>18601126684</t>
  </si>
  <si>
    <t>220402198504121415</t>
  </si>
  <si>
    <t>18618152551</t>
  </si>
  <si>
    <t>36252619841001153X</t>
  </si>
  <si>
    <t>13810133127</t>
  </si>
  <si>
    <t>411481198309169677</t>
  </si>
  <si>
    <t>18311093956</t>
  </si>
  <si>
    <t>120104198105062553</t>
  </si>
  <si>
    <t>审核通过
中视云投文化产业投资有限公司担任部门负责人2年3个月
龙腾艺都（北京）影业投资有限公司部门负责人3年时间，公司人数100人左右，为300上市企业
为全日制硕士</t>
  </si>
  <si>
    <t>18600818616</t>
  </si>
  <si>
    <t>110223197805290571</t>
  </si>
  <si>
    <t>13581915273</t>
  </si>
  <si>
    <t>110101198005101016</t>
  </si>
  <si>
    <t>13681435860</t>
  </si>
  <si>
    <t>63010219840714202X</t>
  </si>
  <si>
    <t>乜阳</t>
  </si>
  <si>
    <t>18910554711</t>
  </si>
  <si>
    <t>220322198310171190</t>
  </si>
  <si>
    <t>13810153561</t>
  </si>
  <si>
    <t>411402197808012033</t>
  </si>
  <si>
    <t>18600863250</t>
  </si>
  <si>
    <t>130825198512284112</t>
  </si>
  <si>
    <t>审核通过
中鑫国际融资租赁公司2年多副总经理任职时间；海西金融租赁有限公司2年多2年多副总经理任职时间</t>
  </si>
  <si>
    <t>13810309053</t>
  </si>
  <si>
    <t>120104197804041810</t>
  </si>
  <si>
    <t>审核通过，北京市文化置业有限公司，任部门负责人，正科级</t>
  </si>
  <si>
    <t>18618436888</t>
  </si>
  <si>
    <t>430602198009225014</t>
  </si>
  <si>
    <t>13681015848</t>
  </si>
  <si>
    <t>430521198110107577</t>
  </si>
  <si>
    <t>13811532271</t>
  </si>
  <si>
    <t>152102198104281513</t>
  </si>
  <si>
    <t>18612900039</t>
  </si>
  <si>
    <t>320684198012067925</t>
  </si>
  <si>
    <t>13718139731</t>
  </si>
  <si>
    <t>513101197906036031</t>
  </si>
  <si>
    <t>18513190061</t>
  </si>
  <si>
    <t>131128197810206099</t>
  </si>
  <si>
    <t>15210903561</t>
  </si>
  <si>
    <t>231002197811121016</t>
  </si>
  <si>
    <t>18610241663</t>
  </si>
  <si>
    <t>420321198310280750</t>
  </si>
  <si>
    <t>15218366999</t>
  </si>
  <si>
    <t>420683198111026739</t>
  </si>
  <si>
    <t>15801452989</t>
  </si>
  <si>
    <t>362424198204162910</t>
  </si>
  <si>
    <t>15010606887</t>
  </si>
  <si>
    <t>140402197903222024</t>
  </si>
  <si>
    <t>13801106816</t>
  </si>
  <si>
    <t>110102198309152353</t>
  </si>
  <si>
    <t>审核通过
所在公司为正处级， 担任职务部门总经理约等于科级，任职时间满五年</t>
  </si>
  <si>
    <t>13901199036</t>
  </si>
  <si>
    <t>110104198210040426</t>
  </si>
  <si>
    <t>审核通过
电话沟通:
中国航发北京航科发动机控制系统科技有限公司的上级公司是上市壳公司，在公司内部属于中国航空发动机集团有限公司的二级公司
2018年的工作经历为副处，2020年12月至今为正处</t>
  </si>
  <si>
    <t>15011291660</t>
  </si>
  <si>
    <t>230704198703080047</t>
  </si>
  <si>
    <t>审核通过
电话沟通：
在国网数字科技控股有限公司未改革前对标为副处长，工作时间满三年</t>
  </si>
  <si>
    <t>13811196509</t>
  </si>
  <si>
    <t>150426198402160010</t>
  </si>
  <si>
    <t>15010806596</t>
  </si>
  <si>
    <t>130984198011050014</t>
  </si>
  <si>
    <t>审核通过
2014年开始为副科，满五年以上</t>
  </si>
  <si>
    <t>13810095559</t>
  </si>
  <si>
    <t>410923198004184844</t>
  </si>
  <si>
    <t>13901313102</t>
  </si>
  <si>
    <t>232330198007100019</t>
  </si>
  <si>
    <t>审核通过，远洋资本集团为国有控股企业，上市公司，但是按民营企业模式管理，跟本人沟通从17年开始属于高级管理者。</t>
  </si>
  <si>
    <t>18001331557</t>
  </si>
  <si>
    <t>410527199008200037</t>
  </si>
  <si>
    <t>审核通过,兼任中国新兴资产管理有限责任公司、新兴私募基金管理有限公司风控与投后服务部负责人，北京首都科技发展集团有限公司是市科委出资企业，任风险控制负责人</t>
  </si>
  <si>
    <t>15010023233</t>
  </si>
  <si>
    <t>110105198601285435</t>
  </si>
  <si>
    <t>15810279177</t>
  </si>
  <si>
    <t>610112197707170510</t>
  </si>
  <si>
    <t>18645321747</t>
  </si>
  <si>
    <t>130925198810176019</t>
  </si>
  <si>
    <t>15300100497</t>
  </si>
  <si>
    <t>120107197708294817</t>
  </si>
  <si>
    <t>审核通过
央企三级总经理三年</t>
  </si>
  <si>
    <t>15001077731</t>
  </si>
  <si>
    <t>43108119830529777X</t>
  </si>
  <si>
    <t>17810323396</t>
  </si>
  <si>
    <t>210103197808062454</t>
  </si>
  <si>
    <t>13693684296</t>
  </si>
  <si>
    <t>110106198611104227</t>
  </si>
  <si>
    <t>13693662519</t>
  </si>
  <si>
    <t>11010819840214273X</t>
  </si>
  <si>
    <t>审核通过，电话确认15年被北京国际技术合作中心有限公司评定为正科级，在人事档案可查</t>
  </si>
  <si>
    <t>13911030179</t>
  </si>
  <si>
    <t>372901197910191444</t>
  </si>
  <si>
    <t>审核通过
在中海地产集团2006年开始对标为副处，任职时间超过三年</t>
  </si>
  <si>
    <t>13631616991</t>
  </si>
  <si>
    <t>362524197911172510</t>
  </si>
  <si>
    <t>审核通过，电话沟通在中国华融资产公司内蒙古分公司任副科两年，正科三年</t>
  </si>
  <si>
    <t>18653839236</t>
  </si>
  <si>
    <t>150203198811142416</t>
  </si>
  <si>
    <t>13650586968</t>
  </si>
  <si>
    <t>340322198310047410</t>
  </si>
  <si>
    <t>审核通过，电话确认从2013年开始担任部门一把手</t>
  </si>
  <si>
    <t>13811667871</t>
  </si>
  <si>
    <t>132442197807015210</t>
  </si>
  <si>
    <t>13701163761</t>
  </si>
  <si>
    <t>110102197910041166</t>
  </si>
  <si>
    <t>13811876677</t>
  </si>
  <si>
    <t>150204198006152212</t>
  </si>
  <si>
    <t>审核通过
17年中旬任部门总经理，任职时间满3年，</t>
  </si>
  <si>
    <t>18310076689</t>
  </si>
  <si>
    <t>110104198110260050</t>
  </si>
  <si>
    <t>13120361882</t>
  </si>
  <si>
    <t>152101198310152118</t>
  </si>
  <si>
    <t>18810686166</t>
  </si>
  <si>
    <t>21081119870512001X</t>
  </si>
  <si>
    <t>13811723475</t>
  </si>
  <si>
    <t>152827198807171228</t>
  </si>
  <si>
    <t>审核通过，本科全日制为非统招，参加的专项计划
在中国华电集团有限公司任职期间，18年左右任主管、高级主管，正科级</t>
  </si>
  <si>
    <t>18610609907</t>
  </si>
  <si>
    <t>110106198305124211</t>
  </si>
  <si>
    <t>审核通过,在中国人民解放军61516部队副营级干部，正科级</t>
  </si>
  <si>
    <t>18601244156</t>
  </si>
  <si>
    <t>320106198305173215</t>
  </si>
  <si>
    <t>15001356905</t>
  </si>
  <si>
    <t>51122819810924002X</t>
  </si>
  <si>
    <t>18210631742</t>
  </si>
  <si>
    <t>420106198201082064</t>
  </si>
  <si>
    <t>13366653330</t>
  </si>
  <si>
    <t>340103198303034021</t>
  </si>
  <si>
    <t>13811970451</t>
  </si>
  <si>
    <t>230107198301210458</t>
  </si>
  <si>
    <t>18601093261</t>
  </si>
  <si>
    <t>131121198206082309</t>
  </si>
  <si>
    <t>北京对外经贸控股集团有限公司副总经理</t>
    <phoneticPr fontId="3" type="noConversion"/>
  </si>
  <si>
    <t>北京一商创信科技有限责任公司副总经理</t>
    <phoneticPr fontId="3" type="noConversion"/>
  </si>
  <si>
    <t>北京懋隆文化产业发展有限公司副总经理</t>
    <phoneticPr fontId="3" type="noConversion"/>
  </si>
  <si>
    <t>北京祥龙资产经营有限责任公司战略规划部副经理</t>
    <phoneticPr fontId="3" type="noConversion"/>
  </si>
  <si>
    <t>北京祥龙资产经营有限责任公司财务管理部副经理</t>
    <phoneticPr fontId="3" type="noConversion"/>
  </si>
  <si>
    <t>北京祥龙资产经营有限责任公司人力资源部副经理</t>
    <phoneticPr fontId="3" type="noConversion"/>
  </si>
  <si>
    <t>北京祥龙资产经营有限责任公司科教信息部副经理</t>
    <phoneticPr fontId="3" type="noConversion"/>
  </si>
  <si>
    <t>北京祥龙资产经营有限责任公司外派二级企业或重点三级企业总会计师</t>
    <phoneticPr fontId="3" type="noConversion"/>
  </si>
  <si>
    <t>北京祥龙资产经营有限责任公司所属二级企业总法律顾问</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</si>
</sst>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宋体"/>
      <charset val="134"/>
    </font>
    <font>
      <sz val="10"/>
      <name val="微软雅黑"/>
      <charset val="134"/>
    </font>
    <font>
      <sz val="9"/>
      <color theme="1"/>
      <name val="宋体"/>
      <charset val="134"/>
    </font>
    <font>
      <sz val="9"/>
      <name val="宋体"/>
      <charset val="134"/>
    </font>
    <font>
      <b/>
      <sz val="12"/>
      <color theme="1"/>
      <name val="宋体"/>
      <family val="3"/>
      <charset val="134"/>
    </font>
    <font>
      <sz val="12"/>
      <color theme="1"/>
      <name val="宋体"/>
      <family val="3"/>
      <charset val="13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14">
    <xf numFmtId="0" fontId="0" fillId="0" borderId="0" xfId="0">
      <alignment vertical="center"/>
    </xf>
    <xf numFmtId="0" fontId="0" fillId="0" borderId="0" xfId="0" applyAlignment="1"/>
    <xf numFmtId="0" fontId="1" fillId="0" borderId="0" xfId="0" applyFont="1" applyAlignment="1"/>
    <xf numFmtId="49" fontId="0" fillId="0" borderId="0" xfId="0" applyNumberFormat="1">
      <alignment vertical="center"/>
    </xf>
    <xf numFmtId="49" fontId="2" fillId="0" borderId="0" xfId="0" applyNumberFormat="1" applyFont="1">
      <alignment vertical="center"/>
    </xf>
    <xf numFmtId="49" fontId="4"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49" fontId="5" fillId="0" borderId="0" xfId="0" applyNumberFormat="1" applyFont="1" applyAlignment="1">
      <alignment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49" fontId="5" fillId="0" borderId="2"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cellXfs>
  <cellStyles count="1">
    <cellStyle name="常规" xfId="0" builtinId="0"/>
  </cellStyles>
  <dxfs count="13">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104"/>
  <sheetViews>
    <sheetView tabSelected="1" workbookViewId="0">
      <selection activeCell="H77" sqref="H77"/>
    </sheetView>
  </sheetViews>
  <sheetFormatPr defaultColWidth="9" defaultRowHeight="15.75" x14ac:dyDescent="0.3"/>
  <cols>
    <col min="1" max="1" width="5.59765625" style="10" bestFit="1" customWidth="1"/>
    <col min="2" max="2" width="50.59765625" style="7" customWidth="1"/>
    <col min="3" max="4" width="15.59765625" style="7" customWidth="1"/>
    <col min="5" max="16384" width="9" style="3"/>
  </cols>
  <sheetData>
    <row r="1" spans="1:5" ht="30" customHeight="1" x14ac:dyDescent="0.3">
      <c r="A1" s="8" t="s">
        <v>0</v>
      </c>
      <c r="B1" s="5" t="s">
        <v>1</v>
      </c>
      <c r="C1" s="5" t="s">
        <v>2</v>
      </c>
      <c r="D1" s="5" t="s">
        <v>3</v>
      </c>
    </row>
    <row r="2" spans="1:5" ht="30" customHeight="1" x14ac:dyDescent="0.3">
      <c r="A2" s="9">
        <v>1</v>
      </c>
      <c r="B2" s="11" t="s">
        <v>376</v>
      </c>
      <c r="C2" s="6" t="s">
        <v>4</v>
      </c>
      <c r="D2" s="6" t="s">
        <v>5</v>
      </c>
      <c r="E2" s="4"/>
    </row>
    <row r="3" spans="1:5" ht="30" customHeight="1" x14ac:dyDescent="0.3">
      <c r="A3" s="9">
        <v>2</v>
      </c>
      <c r="B3" s="12"/>
      <c r="C3" s="6" t="s">
        <v>6</v>
      </c>
      <c r="D3" s="6" t="s">
        <v>7</v>
      </c>
      <c r="E3" s="4"/>
    </row>
    <row r="4" spans="1:5" ht="30" customHeight="1" x14ac:dyDescent="0.3">
      <c r="A4" s="9">
        <v>3</v>
      </c>
      <c r="B4" s="12"/>
      <c r="C4" s="6" t="s">
        <v>8</v>
      </c>
      <c r="D4" s="6" t="s">
        <v>5</v>
      </c>
      <c r="E4" s="4"/>
    </row>
    <row r="5" spans="1:5" ht="30" customHeight="1" x14ac:dyDescent="0.3">
      <c r="A5" s="9">
        <v>4</v>
      </c>
      <c r="B5" s="12"/>
      <c r="C5" s="6" t="s">
        <v>9</v>
      </c>
      <c r="D5" s="6" t="s">
        <v>5</v>
      </c>
      <c r="E5" s="4"/>
    </row>
    <row r="6" spans="1:5" ht="30" customHeight="1" x14ac:dyDescent="0.3">
      <c r="A6" s="9">
        <v>5</v>
      </c>
      <c r="B6" s="12"/>
      <c r="C6" s="6" t="s">
        <v>10</v>
      </c>
      <c r="D6" s="6" t="s">
        <v>5</v>
      </c>
      <c r="E6" s="4"/>
    </row>
    <row r="7" spans="1:5" ht="30" customHeight="1" x14ac:dyDescent="0.3">
      <c r="A7" s="9">
        <v>6</v>
      </c>
      <c r="B7" s="12"/>
      <c r="C7" s="6" t="s">
        <v>11</v>
      </c>
      <c r="D7" s="6" t="s">
        <v>5</v>
      </c>
      <c r="E7" s="4"/>
    </row>
    <row r="8" spans="1:5" ht="30" customHeight="1" x14ac:dyDescent="0.3">
      <c r="A8" s="9">
        <v>7</v>
      </c>
      <c r="B8" s="12"/>
      <c r="C8" s="6" t="s">
        <v>12</v>
      </c>
      <c r="D8" s="6" t="s">
        <v>5</v>
      </c>
      <c r="E8" s="4"/>
    </row>
    <row r="9" spans="1:5" ht="30" customHeight="1" x14ac:dyDescent="0.3">
      <c r="A9" s="9">
        <v>8</v>
      </c>
      <c r="B9" s="12"/>
      <c r="C9" s="6" t="s">
        <v>13</v>
      </c>
      <c r="D9" s="6" t="s">
        <v>5</v>
      </c>
      <c r="E9" s="4"/>
    </row>
    <row r="10" spans="1:5" ht="30" customHeight="1" x14ac:dyDescent="0.3">
      <c r="A10" s="9">
        <v>9</v>
      </c>
      <c r="B10" s="12"/>
      <c r="C10" s="6" t="s">
        <v>14</v>
      </c>
      <c r="D10" s="6" t="s">
        <v>5</v>
      </c>
      <c r="E10" s="4"/>
    </row>
    <row r="11" spans="1:5" ht="30" customHeight="1" x14ac:dyDescent="0.3">
      <c r="A11" s="9">
        <v>10</v>
      </c>
      <c r="B11" s="12"/>
      <c r="C11" s="6" t="s">
        <v>15</v>
      </c>
      <c r="D11" s="6" t="s">
        <v>7</v>
      </c>
    </row>
    <row r="12" spans="1:5" ht="30" customHeight="1" x14ac:dyDescent="0.3">
      <c r="A12" s="9">
        <v>11</v>
      </c>
      <c r="B12" s="12"/>
      <c r="C12" s="6" t="s">
        <v>16</v>
      </c>
      <c r="D12" s="6" t="s">
        <v>5</v>
      </c>
    </row>
    <row r="13" spans="1:5" ht="30" customHeight="1" x14ac:dyDescent="0.3">
      <c r="A13" s="9">
        <v>12</v>
      </c>
      <c r="B13" s="12"/>
      <c r="C13" s="6" t="s">
        <v>17</v>
      </c>
      <c r="D13" s="6" t="s">
        <v>5</v>
      </c>
    </row>
    <row r="14" spans="1:5" ht="30" customHeight="1" x14ac:dyDescent="0.3">
      <c r="A14" s="9">
        <v>13</v>
      </c>
      <c r="B14" s="13"/>
      <c r="C14" s="6" t="s">
        <v>18</v>
      </c>
      <c r="D14" s="6" t="s">
        <v>5</v>
      </c>
    </row>
    <row r="15" spans="1:5" ht="30" customHeight="1" x14ac:dyDescent="0.3">
      <c r="A15" s="9">
        <v>1</v>
      </c>
      <c r="B15" s="11" t="s">
        <v>377</v>
      </c>
      <c r="C15" s="6" t="s">
        <v>24</v>
      </c>
      <c r="D15" s="6" t="s">
        <v>7</v>
      </c>
    </row>
    <row r="16" spans="1:5" ht="30" customHeight="1" x14ac:dyDescent="0.3">
      <c r="A16" s="9">
        <v>2</v>
      </c>
      <c r="B16" s="12"/>
      <c r="C16" s="6" t="s">
        <v>25</v>
      </c>
      <c r="D16" s="6" t="s">
        <v>5</v>
      </c>
    </row>
    <row r="17" spans="1:4" ht="30" customHeight="1" x14ac:dyDescent="0.3">
      <c r="A17" s="9">
        <v>3</v>
      </c>
      <c r="B17" s="12"/>
      <c r="C17" s="6" t="s">
        <v>26</v>
      </c>
      <c r="D17" s="6" t="s">
        <v>5</v>
      </c>
    </row>
    <row r="18" spans="1:4" ht="30" customHeight="1" x14ac:dyDescent="0.3">
      <c r="A18" s="9">
        <v>4</v>
      </c>
      <c r="B18" s="12"/>
      <c r="C18" s="6" t="s">
        <v>27</v>
      </c>
      <c r="D18" s="6" t="s">
        <v>5</v>
      </c>
    </row>
    <row r="19" spans="1:4" ht="30" customHeight="1" x14ac:dyDescent="0.3">
      <c r="A19" s="9">
        <v>5</v>
      </c>
      <c r="B19" s="12"/>
      <c r="C19" s="6" t="s">
        <v>28</v>
      </c>
      <c r="D19" s="6" t="s">
        <v>5</v>
      </c>
    </row>
    <row r="20" spans="1:4" ht="30" customHeight="1" x14ac:dyDescent="0.3">
      <c r="A20" s="9">
        <v>6</v>
      </c>
      <c r="B20" s="12"/>
      <c r="C20" s="6" t="s">
        <v>29</v>
      </c>
      <c r="D20" s="6" t="s">
        <v>5</v>
      </c>
    </row>
    <row r="21" spans="1:4" ht="30" customHeight="1" x14ac:dyDescent="0.3">
      <c r="A21" s="9">
        <v>7</v>
      </c>
      <c r="B21" s="12"/>
      <c r="C21" s="6" t="s">
        <v>30</v>
      </c>
      <c r="D21" s="6" t="s">
        <v>5</v>
      </c>
    </row>
    <row r="22" spans="1:4" ht="30" customHeight="1" x14ac:dyDescent="0.3">
      <c r="A22" s="9">
        <v>8</v>
      </c>
      <c r="B22" s="13"/>
      <c r="C22" s="6" t="s">
        <v>31</v>
      </c>
      <c r="D22" s="6" t="s">
        <v>5</v>
      </c>
    </row>
    <row r="23" spans="1:4" ht="30" customHeight="1" x14ac:dyDescent="0.3">
      <c r="A23" s="9">
        <v>1</v>
      </c>
      <c r="B23" s="11" t="s">
        <v>378</v>
      </c>
      <c r="C23" s="6" t="s">
        <v>19</v>
      </c>
      <c r="D23" s="6" t="s">
        <v>5</v>
      </c>
    </row>
    <row r="24" spans="1:4" ht="30" customHeight="1" x14ac:dyDescent="0.3">
      <c r="A24" s="9">
        <v>2</v>
      </c>
      <c r="B24" s="12"/>
      <c r="C24" s="6" t="s">
        <v>20</v>
      </c>
      <c r="D24" s="6" t="s">
        <v>5</v>
      </c>
    </row>
    <row r="25" spans="1:4" ht="30" customHeight="1" x14ac:dyDescent="0.3">
      <c r="A25" s="9">
        <v>3</v>
      </c>
      <c r="B25" s="12"/>
      <c r="C25" s="6" t="s">
        <v>21</v>
      </c>
      <c r="D25" s="6" t="s">
        <v>5</v>
      </c>
    </row>
    <row r="26" spans="1:4" ht="30" customHeight="1" x14ac:dyDescent="0.3">
      <c r="A26" s="9">
        <v>4</v>
      </c>
      <c r="B26" s="12"/>
      <c r="C26" s="6" t="s">
        <v>22</v>
      </c>
      <c r="D26" s="6" t="s">
        <v>5</v>
      </c>
    </row>
    <row r="27" spans="1:4" ht="30" customHeight="1" x14ac:dyDescent="0.3">
      <c r="A27" s="9">
        <v>5</v>
      </c>
      <c r="B27" s="13"/>
      <c r="C27" s="6" t="s">
        <v>23</v>
      </c>
      <c r="D27" s="6" t="s">
        <v>5</v>
      </c>
    </row>
    <row r="28" spans="1:4" ht="30" customHeight="1" x14ac:dyDescent="0.3">
      <c r="A28" s="9">
        <v>1</v>
      </c>
      <c r="B28" s="11" t="s">
        <v>379</v>
      </c>
      <c r="C28" s="6" t="s">
        <v>69</v>
      </c>
      <c r="D28" s="6" t="s">
        <v>5</v>
      </c>
    </row>
    <row r="29" spans="1:4" ht="30" customHeight="1" x14ac:dyDescent="0.3">
      <c r="A29" s="9">
        <v>2</v>
      </c>
      <c r="B29" s="12"/>
      <c r="C29" s="6" t="s">
        <v>70</v>
      </c>
      <c r="D29" s="6" t="s">
        <v>5</v>
      </c>
    </row>
    <row r="30" spans="1:4" ht="30" customHeight="1" x14ac:dyDescent="0.3">
      <c r="A30" s="9">
        <v>3</v>
      </c>
      <c r="B30" s="12"/>
      <c r="C30" s="6" t="s">
        <v>71</v>
      </c>
      <c r="D30" s="6" t="s">
        <v>5</v>
      </c>
    </row>
    <row r="31" spans="1:4" ht="30" customHeight="1" x14ac:dyDescent="0.3">
      <c r="A31" s="9">
        <v>4</v>
      </c>
      <c r="B31" s="12"/>
      <c r="C31" s="6" t="s">
        <v>73</v>
      </c>
      <c r="D31" s="6" t="s">
        <v>5</v>
      </c>
    </row>
    <row r="32" spans="1:4" ht="30" customHeight="1" x14ac:dyDescent="0.3">
      <c r="A32" s="9">
        <v>5</v>
      </c>
      <c r="B32" s="12"/>
      <c r="C32" s="6" t="s">
        <v>74</v>
      </c>
      <c r="D32" s="6" t="s">
        <v>5</v>
      </c>
    </row>
    <row r="33" spans="1:4" ht="30" customHeight="1" x14ac:dyDescent="0.3">
      <c r="A33" s="9">
        <v>6</v>
      </c>
      <c r="B33" s="12"/>
      <c r="C33" s="6" t="s">
        <v>75</v>
      </c>
      <c r="D33" s="6" t="s">
        <v>7</v>
      </c>
    </row>
    <row r="34" spans="1:4" ht="30" customHeight="1" x14ac:dyDescent="0.3">
      <c r="A34" s="9">
        <v>7</v>
      </c>
      <c r="B34" s="12"/>
      <c r="C34" s="6" t="s">
        <v>76</v>
      </c>
      <c r="D34" s="6" t="s">
        <v>5</v>
      </c>
    </row>
    <row r="35" spans="1:4" ht="30" customHeight="1" x14ac:dyDescent="0.3">
      <c r="A35" s="9">
        <v>8</v>
      </c>
      <c r="B35" s="12"/>
      <c r="C35" s="6" t="s">
        <v>77</v>
      </c>
      <c r="D35" s="6" t="s">
        <v>5</v>
      </c>
    </row>
    <row r="36" spans="1:4" ht="30" customHeight="1" x14ac:dyDescent="0.3">
      <c r="A36" s="9">
        <v>9</v>
      </c>
      <c r="B36" s="12"/>
      <c r="C36" s="6" t="s">
        <v>78</v>
      </c>
      <c r="D36" s="6" t="s">
        <v>5</v>
      </c>
    </row>
    <row r="37" spans="1:4" ht="30" customHeight="1" x14ac:dyDescent="0.3">
      <c r="A37" s="9">
        <v>10</v>
      </c>
      <c r="B37" s="12"/>
      <c r="C37" s="6" t="s">
        <v>79</v>
      </c>
      <c r="D37" s="6" t="s">
        <v>5</v>
      </c>
    </row>
    <row r="38" spans="1:4" ht="30" customHeight="1" x14ac:dyDescent="0.3">
      <c r="A38" s="9">
        <v>11</v>
      </c>
      <c r="B38" s="12"/>
      <c r="C38" s="6" t="s">
        <v>80</v>
      </c>
      <c r="D38" s="6" t="s">
        <v>5</v>
      </c>
    </row>
    <row r="39" spans="1:4" ht="30" customHeight="1" x14ac:dyDescent="0.3">
      <c r="A39" s="9">
        <v>12</v>
      </c>
      <c r="B39" s="12"/>
      <c r="C39" s="6" t="s">
        <v>81</v>
      </c>
      <c r="D39" s="6" t="s">
        <v>5</v>
      </c>
    </row>
    <row r="40" spans="1:4" ht="30" customHeight="1" x14ac:dyDescent="0.3">
      <c r="A40" s="9">
        <v>13</v>
      </c>
      <c r="B40" s="12"/>
      <c r="C40" s="6" t="s">
        <v>82</v>
      </c>
      <c r="D40" s="6" t="s">
        <v>5</v>
      </c>
    </row>
    <row r="41" spans="1:4" ht="30" customHeight="1" x14ac:dyDescent="0.3">
      <c r="A41" s="9">
        <v>14</v>
      </c>
      <c r="B41" s="12"/>
      <c r="C41" s="6" t="s">
        <v>83</v>
      </c>
      <c r="D41" s="6" t="s">
        <v>7</v>
      </c>
    </row>
    <row r="42" spans="1:4" ht="30" customHeight="1" x14ac:dyDescent="0.3">
      <c r="A42" s="9">
        <v>15</v>
      </c>
      <c r="B42" s="12"/>
      <c r="C42" s="6" t="s">
        <v>84</v>
      </c>
      <c r="D42" s="6" t="s">
        <v>5</v>
      </c>
    </row>
    <row r="43" spans="1:4" ht="30" customHeight="1" x14ac:dyDescent="0.3">
      <c r="A43" s="9">
        <v>16</v>
      </c>
      <c r="B43" s="13"/>
      <c r="C43" s="6" t="s">
        <v>85</v>
      </c>
      <c r="D43" s="6" t="s">
        <v>5</v>
      </c>
    </row>
    <row r="44" spans="1:4" ht="30" customHeight="1" x14ac:dyDescent="0.3">
      <c r="A44" s="9">
        <v>1</v>
      </c>
      <c r="B44" s="11" t="s">
        <v>380</v>
      </c>
      <c r="C44" s="6" t="s">
        <v>32</v>
      </c>
      <c r="D44" s="6" t="s">
        <v>5</v>
      </c>
    </row>
    <row r="45" spans="1:4" ht="30" customHeight="1" x14ac:dyDescent="0.3">
      <c r="A45" s="9">
        <v>2</v>
      </c>
      <c r="B45" s="12"/>
      <c r="C45" s="6" t="s">
        <v>33</v>
      </c>
      <c r="D45" s="6" t="s">
        <v>7</v>
      </c>
    </row>
    <row r="46" spans="1:4" ht="30" customHeight="1" x14ac:dyDescent="0.3">
      <c r="A46" s="9">
        <v>3</v>
      </c>
      <c r="B46" s="12"/>
      <c r="C46" s="6" t="s">
        <v>34</v>
      </c>
      <c r="D46" s="6" t="s">
        <v>5</v>
      </c>
    </row>
    <row r="47" spans="1:4" ht="30" customHeight="1" x14ac:dyDescent="0.3">
      <c r="A47" s="9">
        <v>4</v>
      </c>
      <c r="B47" s="12"/>
      <c r="C47" s="6" t="s">
        <v>35</v>
      </c>
      <c r="D47" s="6" t="s">
        <v>5</v>
      </c>
    </row>
    <row r="48" spans="1:4" ht="30" customHeight="1" x14ac:dyDescent="0.3">
      <c r="A48" s="9">
        <v>5</v>
      </c>
      <c r="B48" s="12"/>
      <c r="C48" s="6" t="s">
        <v>36</v>
      </c>
      <c r="D48" s="6" t="s">
        <v>7</v>
      </c>
    </row>
    <row r="49" spans="1:4" ht="30" customHeight="1" x14ac:dyDescent="0.3">
      <c r="A49" s="9">
        <v>6</v>
      </c>
      <c r="B49" s="12"/>
      <c r="C49" s="6" t="s">
        <v>37</v>
      </c>
      <c r="D49" s="6" t="s">
        <v>7</v>
      </c>
    </row>
    <row r="50" spans="1:4" ht="30" customHeight="1" x14ac:dyDescent="0.3">
      <c r="A50" s="9">
        <v>7</v>
      </c>
      <c r="B50" s="12"/>
      <c r="C50" s="6" t="s">
        <v>38</v>
      </c>
      <c r="D50" s="6" t="s">
        <v>5</v>
      </c>
    </row>
    <row r="51" spans="1:4" ht="30" customHeight="1" x14ac:dyDescent="0.3">
      <c r="A51" s="9">
        <v>8</v>
      </c>
      <c r="B51" s="12"/>
      <c r="C51" s="6" t="s">
        <v>39</v>
      </c>
      <c r="D51" s="6" t="s">
        <v>5</v>
      </c>
    </row>
    <row r="52" spans="1:4" ht="30" customHeight="1" x14ac:dyDescent="0.3">
      <c r="A52" s="9">
        <v>9</v>
      </c>
      <c r="B52" s="12"/>
      <c r="C52" s="6" t="s">
        <v>40</v>
      </c>
      <c r="D52" s="6" t="s">
        <v>7</v>
      </c>
    </row>
    <row r="53" spans="1:4" ht="30" customHeight="1" x14ac:dyDescent="0.3">
      <c r="A53" s="9">
        <v>10</v>
      </c>
      <c r="B53" s="12"/>
      <c r="C53" s="6" t="s">
        <v>41</v>
      </c>
      <c r="D53" s="6" t="s">
        <v>5</v>
      </c>
    </row>
    <row r="54" spans="1:4" ht="30" customHeight="1" x14ac:dyDescent="0.3">
      <c r="A54" s="9">
        <v>11</v>
      </c>
      <c r="B54" s="13"/>
      <c r="C54" s="6" t="s">
        <v>42</v>
      </c>
      <c r="D54" s="6" t="s">
        <v>7</v>
      </c>
    </row>
    <row r="55" spans="1:4" ht="30" customHeight="1" x14ac:dyDescent="0.3">
      <c r="A55" s="9">
        <v>1</v>
      </c>
      <c r="B55" s="11" t="s">
        <v>381</v>
      </c>
      <c r="C55" s="6" t="s">
        <v>56</v>
      </c>
      <c r="D55" s="6" t="s">
        <v>5</v>
      </c>
    </row>
    <row r="56" spans="1:4" ht="30" customHeight="1" x14ac:dyDescent="0.3">
      <c r="A56" s="9">
        <v>2</v>
      </c>
      <c r="B56" s="12"/>
      <c r="C56" s="6" t="s">
        <v>58</v>
      </c>
      <c r="D56" s="6" t="s">
        <v>5</v>
      </c>
    </row>
    <row r="57" spans="1:4" ht="30" customHeight="1" x14ac:dyDescent="0.3">
      <c r="A57" s="9">
        <v>3</v>
      </c>
      <c r="B57" s="12"/>
      <c r="C57" s="6" t="s">
        <v>59</v>
      </c>
      <c r="D57" s="6" t="s">
        <v>7</v>
      </c>
    </row>
    <row r="58" spans="1:4" ht="30" customHeight="1" x14ac:dyDescent="0.3">
      <c r="A58" s="9">
        <v>4</v>
      </c>
      <c r="B58" s="12"/>
      <c r="C58" s="6" t="s">
        <v>60</v>
      </c>
      <c r="D58" s="6" t="s">
        <v>7</v>
      </c>
    </row>
    <row r="59" spans="1:4" ht="30" customHeight="1" x14ac:dyDescent="0.3">
      <c r="A59" s="9">
        <v>5</v>
      </c>
      <c r="B59" s="12"/>
      <c r="C59" s="6" t="s">
        <v>61</v>
      </c>
      <c r="D59" s="6" t="s">
        <v>5</v>
      </c>
    </row>
    <row r="60" spans="1:4" ht="30" customHeight="1" x14ac:dyDescent="0.3">
      <c r="A60" s="9">
        <v>6</v>
      </c>
      <c r="B60" s="12"/>
      <c r="C60" s="6" t="s">
        <v>62</v>
      </c>
      <c r="D60" s="6" t="s">
        <v>7</v>
      </c>
    </row>
    <row r="61" spans="1:4" ht="30" customHeight="1" x14ac:dyDescent="0.3">
      <c r="A61" s="9">
        <v>7</v>
      </c>
      <c r="B61" s="12"/>
      <c r="C61" s="6" t="s">
        <v>63</v>
      </c>
      <c r="D61" s="6" t="s">
        <v>5</v>
      </c>
    </row>
    <row r="62" spans="1:4" ht="30" customHeight="1" x14ac:dyDescent="0.3">
      <c r="A62" s="9">
        <v>8</v>
      </c>
      <c r="B62" s="12"/>
      <c r="C62" s="6" t="s">
        <v>64</v>
      </c>
      <c r="D62" s="6" t="s">
        <v>7</v>
      </c>
    </row>
    <row r="63" spans="1:4" ht="30" customHeight="1" x14ac:dyDescent="0.3">
      <c r="A63" s="9">
        <v>9</v>
      </c>
      <c r="B63" s="12"/>
      <c r="C63" s="6" t="s">
        <v>65</v>
      </c>
      <c r="D63" s="6" t="s">
        <v>7</v>
      </c>
    </row>
    <row r="64" spans="1:4" ht="30" customHeight="1" x14ac:dyDescent="0.3">
      <c r="A64" s="9">
        <v>10</v>
      </c>
      <c r="B64" s="12"/>
      <c r="C64" s="6" t="s">
        <v>66</v>
      </c>
      <c r="D64" s="6" t="s">
        <v>5</v>
      </c>
    </row>
    <row r="65" spans="1:4" ht="30" customHeight="1" x14ac:dyDescent="0.3">
      <c r="A65" s="9">
        <v>11</v>
      </c>
      <c r="B65" s="12"/>
      <c r="C65" s="6" t="s">
        <v>67</v>
      </c>
      <c r="D65" s="6" t="s">
        <v>5</v>
      </c>
    </row>
    <row r="66" spans="1:4" ht="30" customHeight="1" x14ac:dyDescent="0.3">
      <c r="A66" s="9">
        <v>12</v>
      </c>
      <c r="B66" s="13"/>
      <c r="C66" s="6" t="s">
        <v>68</v>
      </c>
      <c r="D66" s="6" t="s">
        <v>7</v>
      </c>
    </row>
    <row r="67" spans="1:4" ht="30" customHeight="1" x14ac:dyDescent="0.3">
      <c r="A67" s="9">
        <v>1</v>
      </c>
      <c r="B67" s="11" t="s">
        <v>382</v>
      </c>
      <c r="C67" s="6" t="s">
        <v>43</v>
      </c>
      <c r="D67" s="6" t="s">
        <v>5</v>
      </c>
    </row>
    <row r="68" spans="1:4" ht="30" customHeight="1" x14ac:dyDescent="0.3">
      <c r="A68" s="9">
        <v>2</v>
      </c>
      <c r="B68" s="12"/>
      <c r="C68" s="6" t="s">
        <v>44</v>
      </c>
      <c r="D68" s="6" t="s">
        <v>5</v>
      </c>
    </row>
    <row r="69" spans="1:4" ht="30" customHeight="1" x14ac:dyDescent="0.3">
      <c r="A69" s="9">
        <v>3</v>
      </c>
      <c r="B69" s="12"/>
      <c r="C69" s="6" t="s">
        <v>45</v>
      </c>
      <c r="D69" s="6" t="s">
        <v>5</v>
      </c>
    </row>
    <row r="70" spans="1:4" ht="30" customHeight="1" x14ac:dyDescent="0.3">
      <c r="A70" s="9">
        <v>4</v>
      </c>
      <c r="B70" s="12"/>
      <c r="C70" s="6" t="s">
        <v>46</v>
      </c>
      <c r="D70" s="6" t="s">
        <v>5</v>
      </c>
    </row>
    <row r="71" spans="1:4" ht="30" customHeight="1" x14ac:dyDescent="0.3">
      <c r="A71" s="9">
        <v>5</v>
      </c>
      <c r="B71" s="12"/>
      <c r="C71" s="6" t="s">
        <v>47</v>
      </c>
      <c r="D71" s="6" t="s">
        <v>5</v>
      </c>
    </row>
    <row r="72" spans="1:4" ht="30" customHeight="1" x14ac:dyDescent="0.3">
      <c r="A72" s="9">
        <v>6</v>
      </c>
      <c r="B72" s="12"/>
      <c r="C72" s="6" t="s">
        <v>48</v>
      </c>
      <c r="D72" s="6" t="s">
        <v>5</v>
      </c>
    </row>
    <row r="73" spans="1:4" ht="30" customHeight="1" x14ac:dyDescent="0.3">
      <c r="A73" s="9">
        <v>7</v>
      </c>
      <c r="B73" s="12"/>
      <c r="C73" s="6" t="s">
        <v>49</v>
      </c>
      <c r="D73" s="6" t="s">
        <v>5</v>
      </c>
    </row>
    <row r="74" spans="1:4" ht="30" customHeight="1" x14ac:dyDescent="0.3">
      <c r="A74" s="9">
        <v>8</v>
      </c>
      <c r="B74" s="12"/>
      <c r="C74" s="6" t="s">
        <v>50</v>
      </c>
      <c r="D74" s="6" t="s">
        <v>5</v>
      </c>
    </row>
    <row r="75" spans="1:4" ht="30" customHeight="1" x14ac:dyDescent="0.3">
      <c r="A75" s="9">
        <v>9</v>
      </c>
      <c r="B75" s="12"/>
      <c r="C75" s="6" t="s">
        <v>51</v>
      </c>
      <c r="D75" s="6" t="s">
        <v>5</v>
      </c>
    </row>
    <row r="76" spans="1:4" ht="30" customHeight="1" x14ac:dyDescent="0.3">
      <c r="A76" s="9">
        <v>10</v>
      </c>
      <c r="B76" s="12"/>
      <c r="C76" s="6" t="s">
        <v>52</v>
      </c>
      <c r="D76" s="6" t="s">
        <v>5</v>
      </c>
    </row>
    <row r="77" spans="1:4" ht="30" customHeight="1" x14ac:dyDescent="0.3">
      <c r="A77" s="9">
        <v>11</v>
      </c>
      <c r="B77" s="12"/>
      <c r="C77" s="6" t="s">
        <v>53</v>
      </c>
      <c r="D77" s="6" t="s">
        <v>5</v>
      </c>
    </row>
    <row r="78" spans="1:4" ht="30" customHeight="1" x14ac:dyDescent="0.3">
      <c r="A78" s="9">
        <v>12</v>
      </c>
      <c r="B78" s="13"/>
      <c r="C78" s="6" t="s">
        <v>54</v>
      </c>
      <c r="D78" s="6" t="s">
        <v>5</v>
      </c>
    </row>
    <row r="79" spans="1:4" ht="30" customHeight="1" x14ac:dyDescent="0.3">
      <c r="A79" s="9">
        <v>1</v>
      </c>
      <c r="B79" s="11" t="s">
        <v>383</v>
      </c>
      <c r="C79" s="6" t="s">
        <v>101</v>
      </c>
      <c r="D79" s="6" t="s">
        <v>7</v>
      </c>
    </row>
    <row r="80" spans="1:4" ht="30" customHeight="1" x14ac:dyDescent="0.3">
      <c r="A80" s="9">
        <v>2</v>
      </c>
      <c r="B80" s="12"/>
      <c r="C80" s="6" t="s">
        <v>103</v>
      </c>
      <c r="D80" s="6" t="s">
        <v>7</v>
      </c>
    </row>
    <row r="81" spans="1:4" ht="30" customHeight="1" x14ac:dyDescent="0.3">
      <c r="A81" s="9">
        <v>3</v>
      </c>
      <c r="B81" s="12"/>
      <c r="C81" s="6" t="s">
        <v>104</v>
      </c>
      <c r="D81" s="6" t="s">
        <v>5</v>
      </c>
    </row>
    <row r="82" spans="1:4" ht="30" customHeight="1" x14ac:dyDescent="0.3">
      <c r="A82" s="9">
        <v>4</v>
      </c>
      <c r="B82" s="12"/>
      <c r="C82" s="6" t="s">
        <v>105</v>
      </c>
      <c r="D82" s="6" t="s">
        <v>5</v>
      </c>
    </row>
    <row r="83" spans="1:4" ht="30" customHeight="1" x14ac:dyDescent="0.3">
      <c r="A83" s="9">
        <v>5</v>
      </c>
      <c r="B83" s="12"/>
      <c r="C83" s="6" t="s">
        <v>106</v>
      </c>
      <c r="D83" s="6" t="s">
        <v>7</v>
      </c>
    </row>
    <row r="84" spans="1:4" ht="30" customHeight="1" x14ac:dyDescent="0.3">
      <c r="A84" s="9">
        <v>6</v>
      </c>
      <c r="B84" s="12"/>
      <c r="C84" s="6" t="s">
        <v>107</v>
      </c>
      <c r="D84" s="6" t="s">
        <v>5</v>
      </c>
    </row>
    <row r="85" spans="1:4" ht="30" customHeight="1" x14ac:dyDescent="0.3">
      <c r="A85" s="9">
        <v>7</v>
      </c>
      <c r="B85" s="12"/>
      <c r="C85" s="6" t="s">
        <v>108</v>
      </c>
      <c r="D85" s="6" t="s">
        <v>7</v>
      </c>
    </row>
    <row r="86" spans="1:4" ht="30" customHeight="1" x14ac:dyDescent="0.3">
      <c r="A86" s="9">
        <v>8</v>
      </c>
      <c r="B86" s="12"/>
      <c r="C86" s="6" t="s">
        <v>109</v>
      </c>
      <c r="D86" s="6" t="s">
        <v>5</v>
      </c>
    </row>
    <row r="87" spans="1:4" ht="30" customHeight="1" x14ac:dyDescent="0.3">
      <c r="A87" s="9">
        <v>9</v>
      </c>
      <c r="B87" s="12"/>
      <c r="C87" s="6" t="s">
        <v>110</v>
      </c>
      <c r="D87" s="6" t="s">
        <v>5</v>
      </c>
    </row>
    <row r="88" spans="1:4" ht="30" customHeight="1" x14ac:dyDescent="0.3">
      <c r="A88" s="9">
        <v>10</v>
      </c>
      <c r="B88" s="12"/>
      <c r="C88" s="6" t="s">
        <v>111</v>
      </c>
      <c r="D88" s="6" t="s">
        <v>5</v>
      </c>
    </row>
    <row r="89" spans="1:4" ht="30" customHeight="1" x14ac:dyDescent="0.3">
      <c r="A89" s="9">
        <v>11</v>
      </c>
      <c r="B89" s="13"/>
      <c r="C89" s="6" t="s">
        <v>112</v>
      </c>
      <c r="D89" s="6" t="s">
        <v>5</v>
      </c>
    </row>
    <row r="90" spans="1:4" ht="30" customHeight="1" x14ac:dyDescent="0.3">
      <c r="A90" s="9">
        <v>1</v>
      </c>
      <c r="B90" s="11" t="s">
        <v>384</v>
      </c>
      <c r="C90" s="6" t="s">
        <v>86</v>
      </c>
      <c r="D90" s="6" t="s">
        <v>5</v>
      </c>
    </row>
    <row r="91" spans="1:4" ht="30" customHeight="1" x14ac:dyDescent="0.3">
      <c r="A91" s="9">
        <v>2</v>
      </c>
      <c r="B91" s="12"/>
      <c r="C91" s="6" t="s">
        <v>87</v>
      </c>
      <c r="D91" s="6" t="s">
        <v>7</v>
      </c>
    </row>
    <row r="92" spans="1:4" ht="30" customHeight="1" x14ac:dyDescent="0.3">
      <c r="A92" s="9">
        <v>3</v>
      </c>
      <c r="B92" s="12"/>
      <c r="C92" s="6" t="s">
        <v>88</v>
      </c>
      <c r="D92" s="6" t="s">
        <v>5</v>
      </c>
    </row>
    <row r="93" spans="1:4" ht="30" customHeight="1" x14ac:dyDescent="0.3">
      <c r="A93" s="9">
        <v>4</v>
      </c>
      <c r="B93" s="12"/>
      <c r="C93" s="6" t="s">
        <v>89</v>
      </c>
      <c r="D93" s="6" t="s">
        <v>5</v>
      </c>
    </row>
    <row r="94" spans="1:4" ht="30" customHeight="1" x14ac:dyDescent="0.3">
      <c r="A94" s="9">
        <v>5</v>
      </c>
      <c r="B94" s="12"/>
      <c r="C94" s="6" t="s">
        <v>90</v>
      </c>
      <c r="D94" s="6" t="s">
        <v>7</v>
      </c>
    </row>
    <row r="95" spans="1:4" ht="30" customHeight="1" x14ac:dyDescent="0.3">
      <c r="A95" s="9">
        <v>6</v>
      </c>
      <c r="B95" s="12"/>
      <c r="C95" s="6" t="s">
        <v>91</v>
      </c>
      <c r="D95" s="6" t="s">
        <v>5</v>
      </c>
    </row>
    <row r="96" spans="1:4" ht="30" customHeight="1" x14ac:dyDescent="0.3">
      <c r="A96" s="9">
        <v>7</v>
      </c>
      <c r="B96" s="12"/>
      <c r="C96" s="6" t="s">
        <v>92</v>
      </c>
      <c r="D96" s="6" t="s">
        <v>5</v>
      </c>
    </row>
    <row r="97" spans="1:4" ht="30" customHeight="1" x14ac:dyDescent="0.3">
      <c r="A97" s="9">
        <v>8</v>
      </c>
      <c r="B97" s="12"/>
      <c r="C97" s="6" t="s">
        <v>93</v>
      </c>
      <c r="D97" s="6" t="s">
        <v>5</v>
      </c>
    </row>
    <row r="98" spans="1:4" ht="30" customHeight="1" x14ac:dyDescent="0.3">
      <c r="A98" s="9">
        <v>9</v>
      </c>
      <c r="B98" s="12"/>
      <c r="C98" s="6" t="s">
        <v>94</v>
      </c>
      <c r="D98" s="6" t="s">
        <v>5</v>
      </c>
    </row>
    <row r="99" spans="1:4" ht="30" customHeight="1" x14ac:dyDescent="0.3">
      <c r="A99" s="9">
        <v>10</v>
      </c>
      <c r="B99" s="12"/>
      <c r="C99" s="6" t="s">
        <v>95</v>
      </c>
      <c r="D99" s="6" t="s">
        <v>5</v>
      </c>
    </row>
    <row r="100" spans="1:4" ht="30" customHeight="1" x14ac:dyDescent="0.3">
      <c r="A100" s="9">
        <v>11</v>
      </c>
      <c r="B100" s="12"/>
      <c r="C100" s="6" t="s">
        <v>96</v>
      </c>
      <c r="D100" s="6" t="s">
        <v>5</v>
      </c>
    </row>
    <row r="101" spans="1:4" ht="30" customHeight="1" x14ac:dyDescent="0.3">
      <c r="A101" s="9">
        <v>12</v>
      </c>
      <c r="B101" s="12"/>
      <c r="C101" s="6" t="s">
        <v>97</v>
      </c>
      <c r="D101" s="6" t="s">
        <v>5</v>
      </c>
    </row>
    <row r="102" spans="1:4" ht="30" customHeight="1" x14ac:dyDescent="0.3">
      <c r="A102" s="9">
        <v>13</v>
      </c>
      <c r="B102" s="12"/>
      <c r="C102" s="6" t="s">
        <v>98</v>
      </c>
      <c r="D102" s="6" t="s">
        <v>5</v>
      </c>
    </row>
    <row r="103" spans="1:4" ht="30" customHeight="1" x14ac:dyDescent="0.3">
      <c r="A103" s="9">
        <v>14</v>
      </c>
      <c r="B103" s="12"/>
      <c r="C103" s="6" t="s">
        <v>99</v>
      </c>
      <c r="D103" s="6" t="s">
        <v>7</v>
      </c>
    </row>
    <row r="104" spans="1:4" ht="30" customHeight="1" x14ac:dyDescent="0.3">
      <c r="A104" s="9">
        <v>15</v>
      </c>
      <c r="B104" s="13"/>
      <c r="C104" s="6" t="s">
        <v>100</v>
      </c>
      <c r="D104" s="6" t="s">
        <v>7</v>
      </c>
    </row>
  </sheetData>
  <sortState xmlns:xlrd2="http://schemas.microsoft.com/office/spreadsheetml/2017/richdata2" ref="B1:D104">
    <sortCondition ref="B1:B104"/>
  </sortState>
  <mergeCells count="9">
    <mergeCell ref="B2:B14"/>
    <mergeCell ref="B23:B27"/>
    <mergeCell ref="B15:B22"/>
    <mergeCell ref="B44:B54"/>
    <mergeCell ref="B67:B78"/>
    <mergeCell ref="B55:B66"/>
    <mergeCell ref="B28:B43"/>
    <mergeCell ref="B90:B104"/>
    <mergeCell ref="B79:B89"/>
  </mergeCells>
  <phoneticPr fontId="3" type="noConversion"/>
  <conditionalFormatting sqref="C6">
    <cfRule type="duplicateValues" dxfId="12" priority="11"/>
  </conditionalFormatting>
  <conditionalFormatting sqref="C19">
    <cfRule type="duplicateValues" dxfId="11" priority="10"/>
  </conditionalFormatting>
  <conditionalFormatting sqref="C45">
    <cfRule type="duplicateValues" dxfId="10" priority="7"/>
  </conditionalFormatting>
  <conditionalFormatting sqref="C48">
    <cfRule type="duplicateValues" dxfId="9" priority="8"/>
  </conditionalFormatting>
  <conditionalFormatting sqref="C50">
    <cfRule type="duplicateValues" dxfId="8" priority="9"/>
  </conditionalFormatting>
  <conditionalFormatting sqref="C71">
    <cfRule type="duplicateValues" dxfId="7" priority="6"/>
  </conditionalFormatting>
  <conditionalFormatting sqref="C57">
    <cfRule type="duplicateValues" dxfId="6" priority="4"/>
  </conditionalFormatting>
  <conditionalFormatting sqref="C58">
    <cfRule type="duplicateValues" dxfId="5" priority="5"/>
  </conditionalFormatting>
  <conditionalFormatting sqref="C59">
    <cfRule type="duplicateValues" dxfId="4" priority="3"/>
  </conditionalFormatting>
  <conditionalFormatting sqref="C60">
    <cfRule type="duplicateValues" dxfId="3" priority="2"/>
  </conditionalFormatting>
  <conditionalFormatting sqref="C32">
    <cfRule type="duplicateValues" dxfId="2" priority="1"/>
  </conditionalFormatting>
  <conditionalFormatting sqref="C46:C47 C2:C5 C7:C18 C49 C51:C56 C61:C70 C72:C104 C20:C31 C33:C44">
    <cfRule type="duplicateValues" dxfId="1" priority="26"/>
  </conditionalFormatting>
  <printOptions horizontalCentered="1"/>
  <pageMargins left="0" right="0" top="0.31496062992126" bottom="0.31496062992126" header="0.31496062992126" footer="0.31496062992126"/>
  <pageSetup paperSize="8" scale="8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05"/>
  <sheetViews>
    <sheetView workbookViewId="0">
      <selection activeCell="K2" sqref="K2:K105"/>
    </sheetView>
  </sheetViews>
  <sheetFormatPr defaultColWidth="9" defaultRowHeight="13.5" x14ac:dyDescent="0.3"/>
  <sheetData>
    <row r="1" spans="1:11" x14ac:dyDescent="0.3">
      <c r="A1" s="1" t="s">
        <v>113</v>
      </c>
      <c r="B1" s="1" t="s">
        <v>114</v>
      </c>
      <c r="C1" s="1" t="s">
        <v>115</v>
      </c>
      <c r="D1" s="1" t="s">
        <v>116</v>
      </c>
      <c r="E1" s="1" t="s">
        <v>117</v>
      </c>
      <c r="F1" s="1" t="s">
        <v>118</v>
      </c>
      <c r="G1" s="1" t="s">
        <v>119</v>
      </c>
      <c r="H1" s="1" t="s">
        <v>120</v>
      </c>
      <c r="I1" s="1" t="s">
        <v>2</v>
      </c>
      <c r="J1" s="1" t="s">
        <v>3</v>
      </c>
      <c r="K1" s="1"/>
    </row>
    <row r="2" spans="1:11" ht="14.65" x14ac:dyDescent="0.45">
      <c r="A2" s="1" t="s">
        <v>72</v>
      </c>
      <c r="B2" s="1" t="s">
        <v>121</v>
      </c>
      <c r="C2" s="1" t="s">
        <v>122</v>
      </c>
      <c r="D2" s="1" t="s">
        <v>72</v>
      </c>
      <c r="E2" s="1" t="s">
        <v>123</v>
      </c>
      <c r="F2" s="1" t="s">
        <v>124</v>
      </c>
      <c r="G2" s="1" t="s">
        <v>125</v>
      </c>
      <c r="H2" s="1" t="s">
        <v>126</v>
      </c>
      <c r="I2" s="2" t="s">
        <v>75</v>
      </c>
      <c r="J2" s="1" t="s">
        <v>7</v>
      </c>
      <c r="K2" s="1" t="e">
        <f>VLOOKUP(I2,总表!$C$2:$C$104,2,0)</f>
        <v>#REF!</v>
      </c>
    </row>
    <row r="3" spans="1:11" ht="14.65" x14ac:dyDescent="0.45">
      <c r="A3" s="1" t="s">
        <v>72</v>
      </c>
      <c r="B3" s="1" t="s">
        <v>127</v>
      </c>
      <c r="C3" s="1" t="s">
        <v>128</v>
      </c>
      <c r="D3" s="1" t="s">
        <v>72</v>
      </c>
      <c r="E3" s="1" t="s">
        <v>123</v>
      </c>
      <c r="F3" s="1" t="s">
        <v>124</v>
      </c>
      <c r="G3" s="1" t="s">
        <v>129</v>
      </c>
      <c r="H3" s="1" t="s">
        <v>130</v>
      </c>
      <c r="I3" s="2" t="s">
        <v>24</v>
      </c>
      <c r="J3" s="1" t="s">
        <v>7</v>
      </c>
      <c r="K3" s="1" t="e">
        <f>VLOOKUP(I3,总表!$C$2:$C$104,2,0)</f>
        <v>#REF!</v>
      </c>
    </row>
    <row r="4" spans="1:11" ht="14.65" x14ac:dyDescent="0.45">
      <c r="A4" s="1" t="s">
        <v>72</v>
      </c>
      <c r="B4" s="1" t="s">
        <v>57</v>
      </c>
      <c r="C4" s="1" t="s">
        <v>131</v>
      </c>
      <c r="D4" s="1" t="s">
        <v>72</v>
      </c>
      <c r="E4" s="1" t="s">
        <v>132</v>
      </c>
      <c r="F4" s="1" t="s">
        <v>124</v>
      </c>
      <c r="G4" s="1" t="s">
        <v>133</v>
      </c>
      <c r="H4" s="1" t="s">
        <v>134</v>
      </c>
      <c r="I4" s="2" t="s">
        <v>61</v>
      </c>
      <c r="J4" s="1" t="s">
        <v>5</v>
      </c>
      <c r="K4" s="1" t="e">
        <f>VLOOKUP(I4,总表!$C$2:$C$104,2,0)</f>
        <v>#REF!</v>
      </c>
    </row>
    <row r="5" spans="1:11" x14ac:dyDescent="0.3">
      <c r="A5" s="1" t="s">
        <v>72</v>
      </c>
      <c r="B5" s="1" t="s">
        <v>135</v>
      </c>
      <c r="C5" s="1" t="s">
        <v>136</v>
      </c>
      <c r="D5" s="1" t="s">
        <v>72</v>
      </c>
      <c r="E5" s="1" t="s">
        <v>123</v>
      </c>
      <c r="F5" s="1" t="s">
        <v>124</v>
      </c>
      <c r="G5" s="1" t="s">
        <v>137</v>
      </c>
      <c r="H5" s="1" t="s">
        <v>138</v>
      </c>
      <c r="I5" s="1" t="s">
        <v>48</v>
      </c>
      <c r="J5" s="1" t="s">
        <v>5</v>
      </c>
      <c r="K5" s="1" t="e">
        <f>VLOOKUP(I5,总表!$C$2:$C$104,2,0)</f>
        <v>#REF!</v>
      </c>
    </row>
    <row r="6" spans="1:11" x14ac:dyDescent="0.3">
      <c r="A6" s="1" t="s">
        <v>72</v>
      </c>
      <c r="B6" s="1" t="s">
        <v>121</v>
      </c>
      <c r="C6" s="1" t="s">
        <v>122</v>
      </c>
      <c r="D6" s="1" t="s">
        <v>72</v>
      </c>
      <c r="E6" s="1" t="s">
        <v>123</v>
      </c>
      <c r="F6" s="1" t="s">
        <v>124</v>
      </c>
      <c r="G6" s="1" t="s">
        <v>139</v>
      </c>
      <c r="H6" s="1" t="s">
        <v>140</v>
      </c>
      <c r="I6" s="1" t="s">
        <v>70</v>
      </c>
      <c r="J6" s="1" t="s">
        <v>5</v>
      </c>
      <c r="K6" s="1" t="e">
        <f>VLOOKUP(I6,总表!$C$2:$C$104,2,0)</f>
        <v>#REF!</v>
      </c>
    </row>
    <row r="7" spans="1:11" x14ac:dyDescent="0.3">
      <c r="A7" s="1" t="s">
        <v>72</v>
      </c>
      <c r="B7" s="1" t="s">
        <v>55</v>
      </c>
      <c r="C7" s="1" t="s">
        <v>141</v>
      </c>
      <c r="D7" s="1" t="s">
        <v>72</v>
      </c>
      <c r="E7" s="1" t="s">
        <v>123</v>
      </c>
      <c r="F7" s="1" t="s">
        <v>124</v>
      </c>
      <c r="G7" s="1" t="s">
        <v>142</v>
      </c>
      <c r="H7" s="1" t="s">
        <v>143</v>
      </c>
      <c r="I7" s="1" t="s">
        <v>4</v>
      </c>
      <c r="J7" s="1" t="s">
        <v>5</v>
      </c>
      <c r="K7" s="1" t="e">
        <f>VLOOKUP(I7,总表!$C$2:$C$104,2,0)</f>
        <v>#REF!</v>
      </c>
    </row>
    <row r="8" spans="1:11" x14ac:dyDescent="0.3">
      <c r="A8" s="1" t="s">
        <v>72</v>
      </c>
      <c r="B8" s="1" t="s">
        <v>121</v>
      </c>
      <c r="C8" s="1" t="s">
        <v>122</v>
      </c>
      <c r="D8" s="1" t="s">
        <v>72</v>
      </c>
      <c r="E8" s="1" t="s">
        <v>144</v>
      </c>
      <c r="F8" s="1" t="s">
        <v>124</v>
      </c>
      <c r="G8" s="1" t="s">
        <v>145</v>
      </c>
      <c r="H8" s="1" t="s">
        <v>146</v>
      </c>
      <c r="I8" s="1" t="s">
        <v>71</v>
      </c>
      <c r="J8" s="1" t="s">
        <v>5</v>
      </c>
      <c r="K8" s="1" t="e">
        <f>VLOOKUP(I8,总表!$C$2:$C$104,2,0)</f>
        <v>#REF!</v>
      </c>
    </row>
    <row r="9" spans="1:11" x14ac:dyDescent="0.3">
      <c r="A9" s="1" t="s">
        <v>72</v>
      </c>
      <c r="B9" s="1" t="s">
        <v>127</v>
      </c>
      <c r="C9" s="1" t="s">
        <v>128</v>
      </c>
      <c r="D9" s="1" t="s">
        <v>147</v>
      </c>
      <c r="E9" s="1" t="s">
        <v>148</v>
      </c>
      <c r="F9" s="1" t="s">
        <v>124</v>
      </c>
      <c r="G9" s="1" t="s">
        <v>149</v>
      </c>
      <c r="H9" s="1" t="s">
        <v>150</v>
      </c>
      <c r="I9" s="1" t="s">
        <v>26</v>
      </c>
      <c r="J9" s="1" t="s">
        <v>5</v>
      </c>
      <c r="K9" s="1" t="e">
        <f>VLOOKUP(I9,总表!$C$2:$C$104,2,0)</f>
        <v>#REF!</v>
      </c>
    </row>
    <row r="10" spans="1:11" x14ac:dyDescent="0.3">
      <c r="A10" s="1" t="s">
        <v>72</v>
      </c>
      <c r="B10" s="1" t="s">
        <v>55</v>
      </c>
      <c r="C10" s="1" t="s">
        <v>141</v>
      </c>
      <c r="D10" s="1" t="s">
        <v>72</v>
      </c>
      <c r="E10" s="1" t="s">
        <v>123</v>
      </c>
      <c r="F10" s="1" t="s">
        <v>124</v>
      </c>
      <c r="G10" s="1" t="s">
        <v>151</v>
      </c>
      <c r="H10" s="1" t="s">
        <v>152</v>
      </c>
      <c r="I10" s="1" t="s">
        <v>11</v>
      </c>
      <c r="J10" s="1" t="s">
        <v>5</v>
      </c>
      <c r="K10" s="1" t="e">
        <f>VLOOKUP(I10,总表!$C$2:$C$104,2,0)</f>
        <v>#REF!</v>
      </c>
    </row>
    <row r="11" spans="1:11" x14ac:dyDescent="0.3">
      <c r="A11" s="1" t="s">
        <v>72</v>
      </c>
      <c r="B11" s="1" t="s">
        <v>127</v>
      </c>
      <c r="C11" s="1" t="s">
        <v>128</v>
      </c>
      <c r="D11" s="1" t="s">
        <v>72</v>
      </c>
      <c r="E11" s="1" t="s">
        <v>153</v>
      </c>
      <c r="F11" s="1" t="s">
        <v>124</v>
      </c>
      <c r="G11" s="1" t="s">
        <v>154</v>
      </c>
      <c r="H11" s="1" t="s">
        <v>155</v>
      </c>
      <c r="I11" s="1" t="s">
        <v>28</v>
      </c>
      <c r="J11" s="1" t="s">
        <v>5</v>
      </c>
      <c r="K11" s="1" t="e">
        <f>VLOOKUP(I11,总表!$C$2:$C$104,2,0)</f>
        <v>#REF!</v>
      </c>
    </row>
    <row r="12" spans="1:11" x14ac:dyDescent="0.3">
      <c r="A12" s="1" t="s">
        <v>72</v>
      </c>
      <c r="B12" s="1" t="s">
        <v>57</v>
      </c>
      <c r="C12" s="1" t="s">
        <v>131</v>
      </c>
      <c r="D12" s="1" t="s">
        <v>72</v>
      </c>
      <c r="E12" s="1" t="s">
        <v>123</v>
      </c>
      <c r="F12" s="1" t="s">
        <v>124</v>
      </c>
      <c r="G12" s="1" t="s">
        <v>156</v>
      </c>
      <c r="H12" s="1" t="s">
        <v>157</v>
      </c>
      <c r="I12" s="1" t="s">
        <v>68</v>
      </c>
      <c r="J12" s="1" t="s">
        <v>7</v>
      </c>
      <c r="K12" s="1" t="e">
        <f>VLOOKUP(I12,总表!$C$2:$C$104,2,0)</f>
        <v>#REF!</v>
      </c>
    </row>
    <row r="13" spans="1:11" x14ac:dyDescent="0.3">
      <c r="A13" s="1" t="s">
        <v>72</v>
      </c>
      <c r="B13" s="1" t="s">
        <v>121</v>
      </c>
      <c r="C13" s="1" t="s">
        <v>122</v>
      </c>
      <c r="D13" s="1" t="s">
        <v>72</v>
      </c>
      <c r="E13" s="1" t="s">
        <v>123</v>
      </c>
      <c r="F13" s="1" t="s">
        <v>124</v>
      </c>
      <c r="G13" s="1" t="s">
        <v>158</v>
      </c>
      <c r="H13" s="1" t="s">
        <v>159</v>
      </c>
      <c r="I13" s="1" t="s">
        <v>69</v>
      </c>
      <c r="J13" s="1" t="s">
        <v>5</v>
      </c>
      <c r="K13" s="1" t="e">
        <f>VLOOKUP(I13,总表!$C$2:$C$104,2,0)</f>
        <v>#REF!</v>
      </c>
    </row>
    <row r="14" spans="1:11" x14ac:dyDescent="0.3">
      <c r="A14" s="1" t="s">
        <v>72</v>
      </c>
      <c r="B14" s="1" t="s">
        <v>57</v>
      </c>
      <c r="C14" s="1" t="s">
        <v>131</v>
      </c>
      <c r="D14" s="1" t="s">
        <v>72</v>
      </c>
      <c r="E14" s="1" t="s">
        <v>160</v>
      </c>
      <c r="F14" s="1" t="s">
        <v>124</v>
      </c>
      <c r="G14" s="1" t="s">
        <v>161</v>
      </c>
      <c r="H14" s="1" t="s">
        <v>162</v>
      </c>
      <c r="I14" s="1" t="s">
        <v>64</v>
      </c>
      <c r="J14" s="1" t="s">
        <v>7</v>
      </c>
      <c r="K14" s="1" t="e">
        <f>VLOOKUP(I14,总表!$C$2:$C$104,2,0)</f>
        <v>#REF!</v>
      </c>
    </row>
    <row r="15" spans="1:11" x14ac:dyDescent="0.3">
      <c r="A15" s="1" t="s">
        <v>72</v>
      </c>
      <c r="B15" s="1" t="s">
        <v>163</v>
      </c>
      <c r="C15" s="1" t="s">
        <v>164</v>
      </c>
      <c r="D15" s="1" t="s">
        <v>72</v>
      </c>
      <c r="E15" s="1" t="s">
        <v>123</v>
      </c>
      <c r="F15" s="1" t="s">
        <v>124</v>
      </c>
      <c r="G15" s="1" t="s">
        <v>165</v>
      </c>
      <c r="H15" s="1" t="s">
        <v>166</v>
      </c>
      <c r="I15" s="1" t="s">
        <v>89</v>
      </c>
      <c r="J15" s="1" t="s">
        <v>5</v>
      </c>
      <c r="K15" s="1" t="e">
        <f>VLOOKUP(I15,总表!$C$2:$C$104,2,0)</f>
        <v>#REF!</v>
      </c>
    </row>
    <row r="16" spans="1:11" x14ac:dyDescent="0.3">
      <c r="A16" s="1" t="s">
        <v>72</v>
      </c>
      <c r="B16" s="1" t="s">
        <v>102</v>
      </c>
      <c r="C16" s="1" t="s">
        <v>167</v>
      </c>
      <c r="D16" s="1" t="s">
        <v>72</v>
      </c>
      <c r="E16" s="1" t="s">
        <v>123</v>
      </c>
      <c r="F16" s="1" t="s">
        <v>124</v>
      </c>
      <c r="G16" s="1" t="s">
        <v>168</v>
      </c>
      <c r="H16" s="1" t="s">
        <v>169</v>
      </c>
      <c r="I16" s="1" t="s">
        <v>106</v>
      </c>
      <c r="J16" s="1" t="s">
        <v>7</v>
      </c>
      <c r="K16" s="1" t="e">
        <f>VLOOKUP(I16,总表!$C$2:$C$104,2,0)</f>
        <v>#REF!</v>
      </c>
    </row>
    <row r="17" spans="1:11" x14ac:dyDescent="0.3">
      <c r="A17" s="1" t="s">
        <v>72</v>
      </c>
      <c r="B17" s="1" t="s">
        <v>170</v>
      </c>
      <c r="C17" s="1" t="s">
        <v>171</v>
      </c>
      <c r="D17" s="1" t="s">
        <v>72</v>
      </c>
      <c r="E17" s="1" t="s">
        <v>123</v>
      </c>
      <c r="F17" s="1" t="s">
        <v>124</v>
      </c>
      <c r="G17" s="1" t="s">
        <v>172</v>
      </c>
      <c r="H17" s="1" t="s">
        <v>173</v>
      </c>
      <c r="I17" s="1" t="s">
        <v>38</v>
      </c>
      <c r="J17" s="1" t="s">
        <v>5</v>
      </c>
      <c r="K17" s="1" t="e">
        <f>VLOOKUP(I17,总表!$C$2:$C$104,2,0)</f>
        <v>#REF!</v>
      </c>
    </row>
    <row r="18" spans="1:11" x14ac:dyDescent="0.3">
      <c r="A18" s="1" t="s">
        <v>72</v>
      </c>
      <c r="B18" s="1" t="s">
        <v>57</v>
      </c>
      <c r="C18" s="1" t="s">
        <v>131</v>
      </c>
      <c r="D18" s="1" t="s">
        <v>72</v>
      </c>
      <c r="E18" s="1" t="s">
        <v>123</v>
      </c>
      <c r="F18" s="1" t="s">
        <v>124</v>
      </c>
      <c r="G18" s="1" t="s">
        <v>174</v>
      </c>
      <c r="H18" s="1" t="s">
        <v>175</v>
      </c>
      <c r="I18" s="1" t="s">
        <v>62</v>
      </c>
      <c r="J18" s="1" t="s">
        <v>7</v>
      </c>
      <c r="K18" s="1" t="e">
        <f>VLOOKUP(I18,总表!$C$2:$C$104,2,0)</f>
        <v>#REF!</v>
      </c>
    </row>
    <row r="19" spans="1:11" x14ac:dyDescent="0.3">
      <c r="A19" s="1" t="s">
        <v>72</v>
      </c>
      <c r="B19" s="1" t="s">
        <v>121</v>
      </c>
      <c r="C19" s="1" t="s">
        <v>122</v>
      </c>
      <c r="D19" s="1" t="s">
        <v>72</v>
      </c>
      <c r="E19" s="1" t="s">
        <v>123</v>
      </c>
      <c r="F19" s="1" t="s">
        <v>124</v>
      </c>
      <c r="G19" s="1" t="s">
        <v>176</v>
      </c>
      <c r="H19" s="1" t="s">
        <v>177</v>
      </c>
      <c r="I19" s="1" t="s">
        <v>76</v>
      </c>
      <c r="J19" s="1" t="s">
        <v>5</v>
      </c>
      <c r="K19" s="1" t="e">
        <f>VLOOKUP(I19,总表!$C$2:$C$104,2,0)</f>
        <v>#REF!</v>
      </c>
    </row>
    <row r="20" spans="1:11" x14ac:dyDescent="0.3">
      <c r="A20" s="1" t="s">
        <v>72</v>
      </c>
      <c r="B20" s="1" t="s">
        <v>102</v>
      </c>
      <c r="C20" s="1" t="s">
        <v>167</v>
      </c>
      <c r="D20" s="1" t="s">
        <v>72</v>
      </c>
      <c r="E20" s="1" t="s">
        <v>123</v>
      </c>
      <c r="F20" s="1" t="s">
        <v>124</v>
      </c>
      <c r="G20" s="1" t="s">
        <v>178</v>
      </c>
      <c r="H20" s="1" t="s">
        <v>179</v>
      </c>
      <c r="I20" s="1" t="s">
        <v>107</v>
      </c>
      <c r="J20" s="1" t="s">
        <v>5</v>
      </c>
      <c r="K20" s="1" t="e">
        <f>VLOOKUP(I20,总表!$C$2:$C$104,2,0)</f>
        <v>#REF!</v>
      </c>
    </row>
    <row r="21" spans="1:11" x14ac:dyDescent="0.3">
      <c r="A21" s="1" t="s">
        <v>72</v>
      </c>
      <c r="B21" s="1" t="s">
        <v>102</v>
      </c>
      <c r="C21" s="1" t="s">
        <v>167</v>
      </c>
      <c r="D21" s="1" t="s">
        <v>72</v>
      </c>
      <c r="E21" s="1" t="s">
        <v>123</v>
      </c>
      <c r="F21" s="1" t="s">
        <v>124</v>
      </c>
      <c r="G21" s="1" t="s">
        <v>180</v>
      </c>
      <c r="H21" s="1" t="s">
        <v>181</v>
      </c>
      <c r="I21" s="1" t="s">
        <v>108</v>
      </c>
      <c r="J21" s="1" t="s">
        <v>7</v>
      </c>
      <c r="K21" s="1" t="e">
        <f>VLOOKUP(I21,总表!$C$2:$C$104,2,0)</f>
        <v>#REF!</v>
      </c>
    </row>
    <row r="22" spans="1:11" x14ac:dyDescent="0.3">
      <c r="A22" s="1" t="s">
        <v>72</v>
      </c>
      <c r="B22" s="1" t="s">
        <v>55</v>
      </c>
      <c r="C22" s="1" t="s">
        <v>141</v>
      </c>
      <c r="D22" s="1" t="s">
        <v>72</v>
      </c>
      <c r="E22" s="1" t="s">
        <v>182</v>
      </c>
      <c r="F22" s="1" t="s">
        <v>124</v>
      </c>
      <c r="G22" s="1" t="s">
        <v>183</v>
      </c>
      <c r="H22" s="1" t="s">
        <v>184</v>
      </c>
      <c r="I22" s="1" t="s">
        <v>6</v>
      </c>
      <c r="J22" s="1" t="s">
        <v>7</v>
      </c>
      <c r="K22" s="1" t="e">
        <f>VLOOKUP(I22,总表!$C$2:$C$104,2,0)</f>
        <v>#REF!</v>
      </c>
    </row>
    <row r="23" spans="1:11" x14ac:dyDescent="0.3">
      <c r="A23" s="1" t="s">
        <v>72</v>
      </c>
      <c r="B23" s="1" t="s">
        <v>102</v>
      </c>
      <c r="C23" s="1" t="s">
        <v>167</v>
      </c>
      <c r="D23" s="1" t="s">
        <v>72</v>
      </c>
      <c r="E23" s="1" t="s">
        <v>123</v>
      </c>
      <c r="F23" s="1" t="s">
        <v>124</v>
      </c>
      <c r="G23" s="1" t="s">
        <v>185</v>
      </c>
      <c r="H23" s="1" t="s">
        <v>186</v>
      </c>
      <c r="I23" s="1" t="s">
        <v>109</v>
      </c>
      <c r="J23" s="1" t="s">
        <v>5</v>
      </c>
      <c r="K23" s="1" t="e">
        <f>VLOOKUP(I23,总表!$C$2:$C$104,2,0)</f>
        <v>#REF!</v>
      </c>
    </row>
    <row r="24" spans="1:11" x14ac:dyDescent="0.3">
      <c r="A24" s="1" t="s">
        <v>72</v>
      </c>
      <c r="B24" s="1" t="s">
        <v>121</v>
      </c>
      <c r="C24" s="1" t="s">
        <v>122</v>
      </c>
      <c r="D24" s="1" t="s">
        <v>72</v>
      </c>
      <c r="E24" s="1" t="s">
        <v>123</v>
      </c>
      <c r="F24" s="1" t="s">
        <v>124</v>
      </c>
      <c r="G24" s="1" t="s">
        <v>187</v>
      </c>
      <c r="H24" s="1" t="s">
        <v>188</v>
      </c>
      <c r="I24" s="1" t="s">
        <v>79</v>
      </c>
      <c r="J24" s="1" t="s">
        <v>5</v>
      </c>
      <c r="K24" s="1" t="e">
        <f>VLOOKUP(I24,总表!$C$2:$C$104,2,0)</f>
        <v>#REF!</v>
      </c>
    </row>
    <row r="25" spans="1:11" x14ac:dyDescent="0.3">
      <c r="A25" s="1" t="s">
        <v>72</v>
      </c>
      <c r="B25" s="1" t="s">
        <v>135</v>
      </c>
      <c r="C25" s="1" t="s">
        <v>136</v>
      </c>
      <c r="D25" s="1" t="s">
        <v>72</v>
      </c>
      <c r="E25" s="1" t="s">
        <v>123</v>
      </c>
      <c r="F25" s="1" t="s">
        <v>124</v>
      </c>
      <c r="G25" s="1" t="s">
        <v>189</v>
      </c>
      <c r="H25" s="1" t="s">
        <v>190</v>
      </c>
      <c r="I25" s="1" t="s">
        <v>49</v>
      </c>
      <c r="J25" s="1" t="s">
        <v>5</v>
      </c>
      <c r="K25" s="1" t="e">
        <f>VLOOKUP(I25,总表!$C$2:$C$104,2,0)</f>
        <v>#REF!</v>
      </c>
    </row>
    <row r="26" spans="1:11" x14ac:dyDescent="0.3">
      <c r="A26" s="1" t="s">
        <v>72</v>
      </c>
      <c r="B26" s="1" t="s">
        <v>135</v>
      </c>
      <c r="C26" s="1" t="s">
        <v>136</v>
      </c>
      <c r="D26" s="1" t="s">
        <v>72</v>
      </c>
      <c r="E26" s="1" t="s">
        <v>123</v>
      </c>
      <c r="F26" s="1" t="s">
        <v>124</v>
      </c>
      <c r="G26" s="1" t="s">
        <v>191</v>
      </c>
      <c r="H26" s="1" t="s">
        <v>192</v>
      </c>
      <c r="I26" s="1" t="s">
        <v>46</v>
      </c>
      <c r="J26" s="1" t="s">
        <v>5</v>
      </c>
      <c r="K26" s="1" t="e">
        <f>VLOOKUP(I26,总表!$C$2:$C$104,2,0)</f>
        <v>#REF!</v>
      </c>
    </row>
    <row r="27" spans="1:11" x14ac:dyDescent="0.3">
      <c r="A27" s="1" t="s">
        <v>72</v>
      </c>
      <c r="B27" s="1" t="s">
        <v>163</v>
      </c>
      <c r="C27" s="1" t="s">
        <v>164</v>
      </c>
      <c r="D27" s="1" t="s">
        <v>72</v>
      </c>
      <c r="E27" s="1" t="s">
        <v>123</v>
      </c>
      <c r="F27" s="1" t="s">
        <v>124</v>
      </c>
      <c r="G27" s="1" t="s">
        <v>193</v>
      </c>
      <c r="H27" s="1" t="s">
        <v>194</v>
      </c>
      <c r="I27" s="1" t="s">
        <v>90</v>
      </c>
      <c r="J27" s="1" t="s">
        <v>7</v>
      </c>
      <c r="K27" s="1" t="e">
        <f>VLOOKUP(I27,总表!$C$2:$C$104,2,0)</f>
        <v>#REF!</v>
      </c>
    </row>
    <row r="28" spans="1:11" x14ac:dyDescent="0.3">
      <c r="A28" s="1" t="s">
        <v>72</v>
      </c>
      <c r="B28" s="1" t="s">
        <v>57</v>
      </c>
      <c r="C28" s="1" t="s">
        <v>131</v>
      </c>
      <c r="D28" s="1" t="s">
        <v>72</v>
      </c>
      <c r="E28" s="1" t="s">
        <v>123</v>
      </c>
      <c r="F28" s="1" t="s">
        <v>124</v>
      </c>
      <c r="G28" s="1" t="s">
        <v>195</v>
      </c>
      <c r="H28" s="1" t="s">
        <v>196</v>
      </c>
      <c r="I28" s="1" t="s">
        <v>59</v>
      </c>
      <c r="J28" s="1" t="s">
        <v>7</v>
      </c>
      <c r="K28" s="1" t="e">
        <f>VLOOKUP(I28,总表!$C$2:$C$104,2,0)</f>
        <v>#REF!</v>
      </c>
    </row>
    <row r="29" spans="1:11" x14ac:dyDescent="0.3">
      <c r="A29" s="1" t="s">
        <v>72</v>
      </c>
      <c r="B29" s="1" t="s">
        <v>163</v>
      </c>
      <c r="C29" s="1" t="s">
        <v>164</v>
      </c>
      <c r="D29" s="1" t="s">
        <v>72</v>
      </c>
      <c r="E29" s="1" t="s">
        <v>123</v>
      </c>
      <c r="F29" s="1" t="s">
        <v>124</v>
      </c>
      <c r="G29" s="1" t="s">
        <v>197</v>
      </c>
      <c r="H29" s="1" t="s">
        <v>198</v>
      </c>
      <c r="I29" s="1" t="s">
        <v>91</v>
      </c>
      <c r="J29" s="1" t="s">
        <v>5</v>
      </c>
      <c r="K29" s="1" t="e">
        <f>VLOOKUP(I29,总表!$C$2:$C$104,2,0)</f>
        <v>#REF!</v>
      </c>
    </row>
    <row r="30" spans="1:11" x14ac:dyDescent="0.3">
      <c r="A30" s="1" t="s">
        <v>72</v>
      </c>
      <c r="B30" s="1" t="s">
        <v>55</v>
      </c>
      <c r="C30" s="1" t="s">
        <v>141</v>
      </c>
      <c r="D30" s="1" t="s">
        <v>72</v>
      </c>
      <c r="E30" s="1" t="s">
        <v>123</v>
      </c>
      <c r="F30" s="1" t="s">
        <v>124</v>
      </c>
      <c r="G30" s="1" t="s">
        <v>199</v>
      </c>
      <c r="H30" s="1" t="s">
        <v>200</v>
      </c>
      <c r="I30" s="1" t="s">
        <v>8</v>
      </c>
      <c r="J30" s="1" t="s">
        <v>5</v>
      </c>
      <c r="K30" s="1" t="e">
        <f>VLOOKUP(I30,总表!$C$2:$C$104,2,0)</f>
        <v>#REF!</v>
      </c>
    </row>
    <row r="31" spans="1:11" x14ac:dyDescent="0.3">
      <c r="A31" s="1" t="s">
        <v>72</v>
      </c>
      <c r="B31" s="1" t="s">
        <v>163</v>
      </c>
      <c r="C31" s="1" t="s">
        <v>164</v>
      </c>
      <c r="D31" s="1" t="s">
        <v>72</v>
      </c>
      <c r="E31" s="1" t="s">
        <v>123</v>
      </c>
      <c r="F31" s="1" t="s">
        <v>124</v>
      </c>
      <c r="G31" s="1" t="s">
        <v>201</v>
      </c>
      <c r="H31" s="1" t="s">
        <v>202</v>
      </c>
      <c r="I31" s="1" t="s">
        <v>92</v>
      </c>
      <c r="J31" s="1" t="s">
        <v>5</v>
      </c>
      <c r="K31" s="1" t="e">
        <f>VLOOKUP(I31,总表!$C$2:$C$104,2,0)</f>
        <v>#REF!</v>
      </c>
    </row>
    <row r="32" spans="1:11" x14ac:dyDescent="0.3">
      <c r="A32" s="1" t="s">
        <v>72</v>
      </c>
      <c r="B32" s="1" t="s">
        <v>135</v>
      </c>
      <c r="C32" s="1" t="s">
        <v>136</v>
      </c>
      <c r="D32" s="1" t="s">
        <v>72</v>
      </c>
      <c r="E32" s="1" t="s">
        <v>123</v>
      </c>
      <c r="F32" s="1" t="s">
        <v>124</v>
      </c>
      <c r="G32" s="1" t="s">
        <v>203</v>
      </c>
      <c r="H32" s="1" t="s">
        <v>204</v>
      </c>
      <c r="I32" s="1" t="s">
        <v>50</v>
      </c>
      <c r="J32" s="1" t="s">
        <v>5</v>
      </c>
      <c r="K32" s="1" t="e">
        <f>VLOOKUP(I32,总表!$C$2:$C$104,2,0)</f>
        <v>#REF!</v>
      </c>
    </row>
    <row r="33" spans="1:11" x14ac:dyDescent="0.3">
      <c r="A33" s="1" t="s">
        <v>72</v>
      </c>
      <c r="B33" s="1" t="s">
        <v>57</v>
      </c>
      <c r="C33" s="1" t="s">
        <v>131</v>
      </c>
      <c r="D33" s="1" t="s">
        <v>72</v>
      </c>
      <c r="E33" s="1" t="s">
        <v>205</v>
      </c>
      <c r="F33" s="1" t="s">
        <v>124</v>
      </c>
      <c r="G33" s="1" t="s">
        <v>206</v>
      </c>
      <c r="H33" s="1" t="s">
        <v>207</v>
      </c>
      <c r="I33" s="1" t="s">
        <v>58</v>
      </c>
      <c r="J33" s="1" t="s">
        <v>5</v>
      </c>
      <c r="K33" s="1" t="e">
        <f>VLOOKUP(I33,总表!$C$2:$C$104,2,0)</f>
        <v>#REF!</v>
      </c>
    </row>
    <row r="34" spans="1:11" x14ac:dyDescent="0.3">
      <c r="A34" s="1" t="s">
        <v>72</v>
      </c>
      <c r="B34" s="1" t="s">
        <v>170</v>
      </c>
      <c r="C34" s="1" t="s">
        <v>171</v>
      </c>
      <c r="D34" s="1" t="s">
        <v>72</v>
      </c>
      <c r="E34" s="1" t="s">
        <v>123</v>
      </c>
      <c r="F34" s="1" t="s">
        <v>124</v>
      </c>
      <c r="G34" s="1" t="s">
        <v>208</v>
      </c>
      <c r="H34" s="1" t="s">
        <v>209</v>
      </c>
      <c r="I34" s="1" t="s">
        <v>37</v>
      </c>
      <c r="J34" s="1" t="s">
        <v>7</v>
      </c>
      <c r="K34" s="1" t="e">
        <f>VLOOKUP(I34,总表!$C$2:$C$104,2,0)</f>
        <v>#REF!</v>
      </c>
    </row>
    <row r="35" spans="1:11" x14ac:dyDescent="0.3">
      <c r="A35" s="1" t="s">
        <v>72</v>
      </c>
      <c r="B35" s="1" t="s">
        <v>170</v>
      </c>
      <c r="C35" s="1" t="s">
        <v>171</v>
      </c>
      <c r="D35" s="1" t="s">
        <v>72</v>
      </c>
      <c r="E35" s="1" t="s">
        <v>123</v>
      </c>
      <c r="F35" s="1" t="s">
        <v>124</v>
      </c>
      <c r="G35" s="1" t="s">
        <v>210</v>
      </c>
      <c r="H35" s="1" t="s">
        <v>211</v>
      </c>
      <c r="I35" s="1" t="s">
        <v>35</v>
      </c>
      <c r="J35" s="1" t="s">
        <v>5</v>
      </c>
      <c r="K35" s="1" t="e">
        <f>VLOOKUP(I35,总表!$C$2:$C$104,2,0)</f>
        <v>#REF!</v>
      </c>
    </row>
    <row r="36" spans="1:11" x14ac:dyDescent="0.3">
      <c r="A36" s="1" t="s">
        <v>72</v>
      </c>
      <c r="B36" s="1" t="s">
        <v>102</v>
      </c>
      <c r="C36" s="1" t="s">
        <v>167</v>
      </c>
      <c r="D36" s="1" t="s">
        <v>72</v>
      </c>
      <c r="E36" s="1" t="s">
        <v>123</v>
      </c>
      <c r="F36" s="1" t="s">
        <v>124</v>
      </c>
      <c r="G36" s="1" t="s">
        <v>212</v>
      </c>
      <c r="H36" s="1" t="s">
        <v>213</v>
      </c>
      <c r="I36" s="1" t="s">
        <v>104</v>
      </c>
      <c r="J36" s="1" t="s">
        <v>5</v>
      </c>
      <c r="K36" s="1" t="e">
        <f>VLOOKUP(I36,总表!$C$2:$C$104,2,0)</f>
        <v>#REF!</v>
      </c>
    </row>
    <row r="37" spans="1:11" x14ac:dyDescent="0.3">
      <c r="A37" s="1" t="s">
        <v>72</v>
      </c>
      <c r="B37" s="1" t="s">
        <v>170</v>
      </c>
      <c r="C37" s="1" t="s">
        <v>171</v>
      </c>
      <c r="D37" s="1" t="s">
        <v>72</v>
      </c>
      <c r="E37" s="1" t="s">
        <v>123</v>
      </c>
      <c r="F37" s="1" t="s">
        <v>124</v>
      </c>
      <c r="G37" s="1" t="s">
        <v>214</v>
      </c>
      <c r="H37" s="1" t="s">
        <v>215</v>
      </c>
      <c r="I37" s="1" t="s">
        <v>32</v>
      </c>
      <c r="J37" s="1" t="s">
        <v>5</v>
      </c>
      <c r="K37" s="1" t="e">
        <f>VLOOKUP(I37,总表!$C$2:$C$104,2,0)</f>
        <v>#REF!</v>
      </c>
    </row>
    <row r="38" spans="1:11" x14ac:dyDescent="0.3">
      <c r="A38" s="1" t="s">
        <v>72</v>
      </c>
      <c r="B38" s="1" t="s">
        <v>121</v>
      </c>
      <c r="C38" s="1" t="s">
        <v>122</v>
      </c>
      <c r="D38" s="1" t="s">
        <v>72</v>
      </c>
      <c r="E38" s="1" t="s">
        <v>123</v>
      </c>
      <c r="F38" s="1" t="s">
        <v>124</v>
      </c>
      <c r="G38" s="1" t="s">
        <v>216</v>
      </c>
      <c r="H38" s="1" t="s">
        <v>217</v>
      </c>
      <c r="I38" s="1" t="s">
        <v>77</v>
      </c>
      <c r="J38" s="1" t="s">
        <v>5</v>
      </c>
      <c r="K38" s="1" t="e">
        <f>VLOOKUP(I38,总表!$C$2:$C$104,2,0)</f>
        <v>#REF!</v>
      </c>
    </row>
    <row r="39" spans="1:11" x14ac:dyDescent="0.3">
      <c r="A39" s="1" t="s">
        <v>72</v>
      </c>
      <c r="B39" s="1" t="s">
        <v>163</v>
      </c>
      <c r="C39" s="1" t="s">
        <v>164</v>
      </c>
      <c r="D39" s="1" t="s">
        <v>72</v>
      </c>
      <c r="E39" s="1" t="s">
        <v>123</v>
      </c>
      <c r="F39" s="1" t="s">
        <v>124</v>
      </c>
      <c r="G39" s="1" t="s">
        <v>218</v>
      </c>
      <c r="H39" s="1" t="s">
        <v>219</v>
      </c>
      <c r="I39" s="1" t="s">
        <v>93</v>
      </c>
      <c r="J39" s="1" t="s">
        <v>5</v>
      </c>
      <c r="K39" s="1" t="e">
        <f>VLOOKUP(I39,总表!$C$2:$C$104,2,0)</f>
        <v>#REF!</v>
      </c>
    </row>
    <row r="40" spans="1:11" x14ac:dyDescent="0.3">
      <c r="A40" s="1" t="s">
        <v>72</v>
      </c>
      <c r="B40" s="1" t="s">
        <v>55</v>
      </c>
      <c r="C40" s="1" t="s">
        <v>141</v>
      </c>
      <c r="D40" s="1" t="s">
        <v>72</v>
      </c>
      <c r="E40" s="1" t="s">
        <v>123</v>
      </c>
      <c r="F40" s="1" t="s">
        <v>124</v>
      </c>
      <c r="G40" s="1" t="s">
        <v>220</v>
      </c>
      <c r="H40" s="1" t="s">
        <v>221</v>
      </c>
      <c r="I40" s="1" t="s">
        <v>9</v>
      </c>
      <c r="J40" s="1" t="s">
        <v>5</v>
      </c>
      <c r="K40" s="1" t="e">
        <f>VLOOKUP(I40,总表!$C$2:$C$104,2,0)</f>
        <v>#REF!</v>
      </c>
    </row>
    <row r="41" spans="1:11" x14ac:dyDescent="0.3">
      <c r="A41" s="1" t="s">
        <v>72</v>
      </c>
      <c r="B41" s="1" t="s">
        <v>121</v>
      </c>
      <c r="C41" s="1" t="s">
        <v>122</v>
      </c>
      <c r="D41" s="1" t="s">
        <v>72</v>
      </c>
      <c r="E41" s="1" t="s">
        <v>123</v>
      </c>
      <c r="F41" s="1" t="s">
        <v>124</v>
      </c>
      <c r="G41" s="1" t="s">
        <v>222</v>
      </c>
      <c r="H41" s="1" t="s">
        <v>223</v>
      </c>
      <c r="I41" s="1" t="s">
        <v>73</v>
      </c>
      <c r="J41" s="1" t="s">
        <v>5</v>
      </c>
      <c r="K41" s="1" t="e">
        <f>VLOOKUP(I41,总表!$C$2:$C$104,2,0)</f>
        <v>#REF!</v>
      </c>
    </row>
    <row r="42" spans="1:11" x14ac:dyDescent="0.3">
      <c r="A42" s="1" t="s">
        <v>72</v>
      </c>
      <c r="B42" s="1" t="s">
        <v>224</v>
      </c>
      <c r="C42" s="1" t="s">
        <v>225</v>
      </c>
      <c r="D42" s="1" t="s">
        <v>147</v>
      </c>
      <c r="E42" s="1" t="s">
        <v>226</v>
      </c>
      <c r="F42" s="1" t="s">
        <v>124</v>
      </c>
      <c r="G42" s="1" t="s">
        <v>227</v>
      </c>
      <c r="H42" s="1" t="s">
        <v>228</v>
      </c>
      <c r="I42" s="1" t="s">
        <v>21</v>
      </c>
      <c r="J42" s="1" t="s">
        <v>5</v>
      </c>
      <c r="K42" s="1" t="e">
        <f>VLOOKUP(I42,总表!$C$2:$C$104,2,0)</f>
        <v>#REF!</v>
      </c>
    </row>
    <row r="43" spans="1:11" x14ac:dyDescent="0.3">
      <c r="A43" s="1" t="s">
        <v>72</v>
      </c>
      <c r="B43" s="1" t="s">
        <v>57</v>
      </c>
      <c r="C43" s="1" t="s">
        <v>131</v>
      </c>
      <c r="D43" s="1" t="s">
        <v>72</v>
      </c>
      <c r="E43" s="1" t="s">
        <v>123</v>
      </c>
      <c r="F43" s="1" t="s">
        <v>124</v>
      </c>
      <c r="G43" s="1" t="s">
        <v>229</v>
      </c>
      <c r="H43" s="1" t="s">
        <v>230</v>
      </c>
      <c r="I43" s="1" t="s">
        <v>56</v>
      </c>
      <c r="J43" s="1" t="s">
        <v>5</v>
      </c>
      <c r="K43" s="1" t="e">
        <f>VLOOKUP(I43,总表!$C$2:$C$104,2,0)</f>
        <v>#REF!</v>
      </c>
    </row>
    <row r="44" spans="1:11" x14ac:dyDescent="0.3">
      <c r="A44" s="1" t="s">
        <v>72</v>
      </c>
      <c r="B44" s="1" t="s">
        <v>55</v>
      </c>
      <c r="C44" s="1" t="s">
        <v>141</v>
      </c>
      <c r="D44" s="1" t="s">
        <v>72</v>
      </c>
      <c r="E44" s="1" t="s">
        <v>231</v>
      </c>
      <c r="F44" s="1" t="s">
        <v>124</v>
      </c>
      <c r="G44" s="1" t="s">
        <v>232</v>
      </c>
      <c r="H44" s="1" t="s">
        <v>233</v>
      </c>
      <c r="I44" s="1" t="s">
        <v>12</v>
      </c>
      <c r="J44" s="1" t="s">
        <v>5</v>
      </c>
      <c r="K44" s="1" t="e">
        <f>VLOOKUP(I44,总表!$C$2:$C$104,2,0)</f>
        <v>#REF!</v>
      </c>
    </row>
    <row r="45" spans="1:11" x14ac:dyDescent="0.3">
      <c r="A45" s="1" t="s">
        <v>72</v>
      </c>
      <c r="B45" s="1" t="s">
        <v>127</v>
      </c>
      <c r="C45" s="1" t="s">
        <v>128</v>
      </c>
      <c r="D45" s="1" t="s">
        <v>147</v>
      </c>
      <c r="E45" s="1" t="s">
        <v>234</v>
      </c>
      <c r="F45" s="1" t="s">
        <v>124</v>
      </c>
      <c r="G45" s="1" t="s">
        <v>235</v>
      </c>
      <c r="H45" s="1" t="s">
        <v>236</v>
      </c>
      <c r="I45" s="1" t="s">
        <v>27</v>
      </c>
      <c r="J45" s="1" t="s">
        <v>5</v>
      </c>
      <c r="K45" s="1" t="e">
        <f>VLOOKUP(I45,总表!$C$2:$C$104,2,0)</f>
        <v>#REF!</v>
      </c>
    </row>
    <row r="46" spans="1:11" x14ac:dyDescent="0.3">
      <c r="A46" s="1" t="s">
        <v>72</v>
      </c>
      <c r="B46" s="1" t="s">
        <v>55</v>
      </c>
      <c r="C46" s="1" t="s">
        <v>141</v>
      </c>
      <c r="D46" s="1" t="s">
        <v>72</v>
      </c>
      <c r="E46" s="1" t="s">
        <v>123</v>
      </c>
      <c r="F46" s="1" t="s">
        <v>124</v>
      </c>
      <c r="G46" s="1" t="s">
        <v>237</v>
      </c>
      <c r="H46" s="1" t="s">
        <v>238</v>
      </c>
      <c r="I46" s="1" t="s">
        <v>10</v>
      </c>
      <c r="J46" s="1" t="s">
        <v>5</v>
      </c>
      <c r="K46" s="1" t="e">
        <f>VLOOKUP(I46,总表!$C$2:$C$104,2,0)</f>
        <v>#REF!</v>
      </c>
    </row>
    <row r="47" spans="1:11" x14ac:dyDescent="0.3">
      <c r="A47" s="1" t="s">
        <v>72</v>
      </c>
      <c r="B47" s="1" t="s">
        <v>163</v>
      </c>
      <c r="C47" s="1" t="s">
        <v>164</v>
      </c>
      <c r="D47" s="1" t="s">
        <v>72</v>
      </c>
      <c r="E47" s="1" t="s">
        <v>123</v>
      </c>
      <c r="F47" s="1" t="s">
        <v>124</v>
      </c>
      <c r="G47" s="1" t="s">
        <v>239</v>
      </c>
      <c r="H47" s="1" t="s">
        <v>240</v>
      </c>
      <c r="I47" s="1" t="s">
        <v>88</v>
      </c>
      <c r="J47" s="1" t="s">
        <v>5</v>
      </c>
      <c r="K47" s="1" t="e">
        <f>VLOOKUP(I47,总表!$C$2:$C$104,2,0)</f>
        <v>#REF!</v>
      </c>
    </row>
    <row r="48" spans="1:11" x14ac:dyDescent="0.3">
      <c r="A48" s="1" t="s">
        <v>72</v>
      </c>
      <c r="B48" s="1" t="s">
        <v>170</v>
      </c>
      <c r="C48" s="1" t="s">
        <v>171</v>
      </c>
      <c r="D48" s="1" t="s">
        <v>147</v>
      </c>
      <c r="E48" s="1" t="s">
        <v>241</v>
      </c>
      <c r="F48" s="1" t="s">
        <v>124</v>
      </c>
      <c r="G48" s="1" t="s">
        <v>242</v>
      </c>
      <c r="H48" s="1" t="s">
        <v>243</v>
      </c>
      <c r="I48" s="1" t="s">
        <v>39</v>
      </c>
      <c r="J48" s="1" t="s">
        <v>5</v>
      </c>
      <c r="K48" s="1" t="e">
        <f>VLOOKUP(I48,总表!$C$2:$C$104,2,0)</f>
        <v>#REF!</v>
      </c>
    </row>
    <row r="49" spans="1:11" x14ac:dyDescent="0.3">
      <c r="A49" s="1" t="s">
        <v>72</v>
      </c>
      <c r="B49" s="1" t="s">
        <v>135</v>
      </c>
      <c r="C49" s="1" t="s">
        <v>136</v>
      </c>
      <c r="D49" s="1" t="s">
        <v>72</v>
      </c>
      <c r="E49" s="1" t="s">
        <v>123</v>
      </c>
      <c r="F49" s="1" t="s">
        <v>124</v>
      </c>
      <c r="G49" s="1" t="s">
        <v>244</v>
      </c>
      <c r="H49" s="1" t="s">
        <v>245</v>
      </c>
      <c r="I49" s="1" t="s">
        <v>45</v>
      </c>
      <c r="J49" s="1" t="s">
        <v>5</v>
      </c>
      <c r="K49" s="1" t="e">
        <f>VLOOKUP(I49,总表!$C$2:$C$104,2,0)</f>
        <v>#REF!</v>
      </c>
    </row>
    <row r="50" spans="1:11" x14ac:dyDescent="0.3">
      <c r="A50" s="1" t="s">
        <v>72</v>
      </c>
      <c r="B50" s="1" t="s">
        <v>135</v>
      </c>
      <c r="C50" s="1" t="s">
        <v>136</v>
      </c>
      <c r="D50" s="1" t="s">
        <v>72</v>
      </c>
      <c r="E50" s="1" t="s">
        <v>123</v>
      </c>
      <c r="F50" s="1" t="s">
        <v>124</v>
      </c>
      <c r="G50" s="1" t="s">
        <v>246</v>
      </c>
      <c r="H50" s="1" t="s">
        <v>247</v>
      </c>
      <c r="I50" s="1" t="s">
        <v>51</v>
      </c>
      <c r="J50" s="1" t="s">
        <v>5</v>
      </c>
      <c r="K50" s="1" t="e">
        <f>VLOOKUP(I50,总表!$C$2:$C$104,2,0)</f>
        <v>#REF!</v>
      </c>
    </row>
    <row r="51" spans="1:11" x14ac:dyDescent="0.3">
      <c r="A51" s="1" t="s">
        <v>72</v>
      </c>
      <c r="B51" s="1" t="s">
        <v>135</v>
      </c>
      <c r="C51" s="1" t="s">
        <v>136</v>
      </c>
      <c r="D51" s="1" t="s">
        <v>72</v>
      </c>
      <c r="E51" s="1" t="s">
        <v>123</v>
      </c>
      <c r="F51" s="1" t="s">
        <v>124</v>
      </c>
      <c r="G51" s="1" t="s">
        <v>248</v>
      </c>
      <c r="H51" s="1" t="s">
        <v>249</v>
      </c>
      <c r="I51" s="1" t="s">
        <v>52</v>
      </c>
      <c r="J51" s="1" t="s">
        <v>5</v>
      </c>
      <c r="K51" s="1" t="e">
        <f>VLOOKUP(I51,总表!$C$2:$C$104,2,0)</f>
        <v>#REF!</v>
      </c>
    </row>
    <row r="52" spans="1:11" x14ac:dyDescent="0.3">
      <c r="A52" s="1" t="s">
        <v>72</v>
      </c>
      <c r="B52" s="1" t="s">
        <v>163</v>
      </c>
      <c r="C52" s="1" t="s">
        <v>164</v>
      </c>
      <c r="D52" s="1" t="s">
        <v>72</v>
      </c>
      <c r="E52" s="1" t="s">
        <v>123</v>
      </c>
      <c r="F52" s="1" t="s">
        <v>124</v>
      </c>
      <c r="G52" s="1" t="s">
        <v>250</v>
      </c>
      <c r="H52" s="1" t="s">
        <v>251</v>
      </c>
      <c r="I52" s="1" t="s">
        <v>94</v>
      </c>
      <c r="J52" s="1" t="s">
        <v>5</v>
      </c>
      <c r="K52" s="1" t="e">
        <f>VLOOKUP(I52,总表!$C$2:$C$104,2,0)</f>
        <v>#REF!</v>
      </c>
    </row>
    <row r="53" spans="1:11" x14ac:dyDescent="0.3">
      <c r="A53" s="1" t="s">
        <v>72</v>
      </c>
      <c r="B53" s="1" t="s">
        <v>55</v>
      </c>
      <c r="C53" s="1" t="s">
        <v>141</v>
      </c>
      <c r="D53" s="1" t="s">
        <v>147</v>
      </c>
      <c r="E53" s="1" t="s">
        <v>123</v>
      </c>
      <c r="F53" s="1" t="s">
        <v>124</v>
      </c>
      <c r="G53" s="1" t="s">
        <v>252</v>
      </c>
      <c r="H53" s="1" t="s">
        <v>253</v>
      </c>
      <c r="I53" s="1" t="s">
        <v>14</v>
      </c>
      <c r="J53" s="1" t="s">
        <v>5</v>
      </c>
      <c r="K53" s="1" t="e">
        <f>VLOOKUP(I53,总表!$C$2:$C$104,2,0)</f>
        <v>#REF!</v>
      </c>
    </row>
    <row r="54" spans="1:11" x14ac:dyDescent="0.3">
      <c r="A54" s="1" t="s">
        <v>72</v>
      </c>
      <c r="B54" s="1" t="s">
        <v>224</v>
      </c>
      <c r="C54" s="1" t="s">
        <v>225</v>
      </c>
      <c r="D54" s="1" t="s">
        <v>147</v>
      </c>
      <c r="E54" s="1" t="s">
        <v>254</v>
      </c>
      <c r="F54" s="1" t="s">
        <v>124</v>
      </c>
      <c r="G54" s="1" t="s">
        <v>255</v>
      </c>
      <c r="H54" s="1" t="s">
        <v>256</v>
      </c>
      <c r="I54" s="1" t="s">
        <v>22</v>
      </c>
      <c r="J54" s="1" t="s">
        <v>5</v>
      </c>
      <c r="K54" s="1" t="e">
        <f>VLOOKUP(I54,总表!$C$2:$C$104,2,0)</f>
        <v>#REF!</v>
      </c>
    </row>
    <row r="55" spans="1:11" x14ac:dyDescent="0.3">
      <c r="A55" s="1" t="s">
        <v>72</v>
      </c>
      <c r="B55" s="1" t="s">
        <v>135</v>
      </c>
      <c r="C55" s="1" t="s">
        <v>136</v>
      </c>
      <c r="D55" s="1" t="s">
        <v>72</v>
      </c>
      <c r="E55" s="1" t="s">
        <v>123</v>
      </c>
      <c r="F55" s="1" t="s">
        <v>124</v>
      </c>
      <c r="G55" s="1" t="s">
        <v>257</v>
      </c>
      <c r="H55" s="1" t="s">
        <v>258</v>
      </c>
      <c r="I55" s="1" t="s">
        <v>53</v>
      </c>
      <c r="J55" s="1" t="s">
        <v>5</v>
      </c>
      <c r="K55" s="1" t="e">
        <f>VLOOKUP(I55,总表!$C$2:$C$104,2,0)</f>
        <v>#REF!</v>
      </c>
    </row>
    <row r="56" spans="1:11" x14ac:dyDescent="0.3">
      <c r="A56" s="1" t="s">
        <v>72</v>
      </c>
      <c r="B56" s="1" t="s">
        <v>170</v>
      </c>
      <c r="C56" s="1" t="s">
        <v>171</v>
      </c>
      <c r="D56" s="1" t="s">
        <v>72</v>
      </c>
      <c r="E56" s="1" t="s">
        <v>123</v>
      </c>
      <c r="F56" s="1" t="s">
        <v>124</v>
      </c>
      <c r="G56" s="1" t="s">
        <v>259</v>
      </c>
      <c r="H56" s="1" t="s">
        <v>260</v>
      </c>
      <c r="I56" s="1" t="s">
        <v>261</v>
      </c>
      <c r="J56" s="1" t="s">
        <v>7</v>
      </c>
      <c r="K56" s="1" t="e">
        <f>VLOOKUP(I56,总表!$C$2:$C$104,2,0)</f>
        <v>#N/A</v>
      </c>
    </row>
    <row r="57" spans="1:11" x14ac:dyDescent="0.3">
      <c r="A57" s="1" t="s">
        <v>72</v>
      </c>
      <c r="B57" s="1" t="s">
        <v>55</v>
      </c>
      <c r="C57" s="1" t="s">
        <v>141</v>
      </c>
      <c r="D57" s="1" t="s">
        <v>147</v>
      </c>
      <c r="E57" s="1" t="s">
        <v>123</v>
      </c>
      <c r="F57" s="1" t="s">
        <v>124</v>
      </c>
      <c r="G57" s="1" t="s">
        <v>262</v>
      </c>
      <c r="H57" s="1" t="s">
        <v>263</v>
      </c>
      <c r="I57" s="1" t="s">
        <v>13</v>
      </c>
      <c r="J57" s="1" t="s">
        <v>5</v>
      </c>
      <c r="K57" s="1" t="e">
        <f>VLOOKUP(I57,总表!$C$2:$C$104,2,0)</f>
        <v>#REF!</v>
      </c>
    </row>
    <row r="58" spans="1:11" x14ac:dyDescent="0.3">
      <c r="A58" s="1" t="s">
        <v>72</v>
      </c>
      <c r="B58" s="1" t="s">
        <v>121</v>
      </c>
      <c r="C58" s="1" t="s">
        <v>122</v>
      </c>
      <c r="D58" s="1" t="s">
        <v>72</v>
      </c>
      <c r="E58" s="1" t="s">
        <v>123</v>
      </c>
      <c r="F58" s="1" t="s">
        <v>124</v>
      </c>
      <c r="G58" s="1" t="s">
        <v>264</v>
      </c>
      <c r="H58" s="1" t="s">
        <v>265</v>
      </c>
      <c r="I58" s="1" t="s">
        <v>80</v>
      </c>
      <c r="J58" s="1" t="s">
        <v>5</v>
      </c>
      <c r="K58" s="1" t="e">
        <f>VLOOKUP(I58,总表!$C$2:$C$104,2,0)</f>
        <v>#REF!</v>
      </c>
    </row>
    <row r="59" spans="1:11" x14ac:dyDescent="0.3">
      <c r="A59" s="1" t="s">
        <v>72</v>
      </c>
      <c r="B59" s="1" t="s">
        <v>57</v>
      </c>
      <c r="C59" s="1" t="s">
        <v>131</v>
      </c>
      <c r="D59" s="1" t="s">
        <v>72</v>
      </c>
      <c r="E59" s="1" t="s">
        <v>123</v>
      </c>
      <c r="F59" s="1" t="s">
        <v>124</v>
      </c>
      <c r="G59" s="1" t="s">
        <v>266</v>
      </c>
      <c r="H59" s="1" t="s">
        <v>267</v>
      </c>
      <c r="I59" s="1" t="s">
        <v>67</v>
      </c>
      <c r="J59" s="1" t="s">
        <v>5</v>
      </c>
      <c r="K59" s="1" t="e">
        <f>VLOOKUP(I59,总表!$C$2:$C$104,2,0)</f>
        <v>#REF!</v>
      </c>
    </row>
    <row r="60" spans="1:11" x14ac:dyDescent="0.3">
      <c r="A60" s="1" t="s">
        <v>72</v>
      </c>
      <c r="B60" s="1" t="s">
        <v>127</v>
      </c>
      <c r="C60" s="1" t="s">
        <v>128</v>
      </c>
      <c r="D60" s="1" t="s">
        <v>147</v>
      </c>
      <c r="E60" s="1" t="s">
        <v>268</v>
      </c>
      <c r="F60" s="1" t="s">
        <v>124</v>
      </c>
      <c r="G60" s="1" t="s">
        <v>269</v>
      </c>
      <c r="H60" s="1" t="s">
        <v>270</v>
      </c>
      <c r="I60" s="1" t="s">
        <v>25</v>
      </c>
      <c r="J60" s="1" t="s">
        <v>5</v>
      </c>
      <c r="K60" s="1" t="e">
        <f>VLOOKUP(I60,总表!$C$2:$C$104,2,0)</f>
        <v>#REF!</v>
      </c>
    </row>
    <row r="61" spans="1:11" x14ac:dyDescent="0.3">
      <c r="A61" s="1" t="s">
        <v>72</v>
      </c>
      <c r="B61" s="1" t="s">
        <v>121</v>
      </c>
      <c r="C61" s="1" t="s">
        <v>122</v>
      </c>
      <c r="D61" s="1" t="s">
        <v>72</v>
      </c>
      <c r="E61" s="1" t="s">
        <v>271</v>
      </c>
      <c r="F61" s="1" t="s">
        <v>124</v>
      </c>
      <c r="G61" s="1" t="s">
        <v>272</v>
      </c>
      <c r="H61" s="1" t="s">
        <v>273</v>
      </c>
      <c r="I61" s="1" t="s">
        <v>81</v>
      </c>
      <c r="J61" s="1" t="s">
        <v>5</v>
      </c>
      <c r="K61" s="1" t="e">
        <f>VLOOKUP(I61,总表!$C$2:$C$104,2,0)</f>
        <v>#REF!</v>
      </c>
    </row>
    <row r="62" spans="1:11" x14ac:dyDescent="0.3">
      <c r="A62" s="1" t="s">
        <v>72</v>
      </c>
      <c r="B62" s="1" t="s">
        <v>163</v>
      </c>
      <c r="C62" s="1" t="s">
        <v>164</v>
      </c>
      <c r="D62" s="1" t="s">
        <v>72</v>
      </c>
      <c r="E62" s="1" t="s">
        <v>123</v>
      </c>
      <c r="F62" s="1" t="s">
        <v>124</v>
      </c>
      <c r="G62" s="1" t="s">
        <v>274</v>
      </c>
      <c r="H62" s="1" t="s">
        <v>275</v>
      </c>
      <c r="I62" s="1" t="s">
        <v>95</v>
      </c>
      <c r="J62" s="1" t="s">
        <v>5</v>
      </c>
      <c r="K62" s="1" t="e">
        <f>VLOOKUP(I62,总表!$C$2:$C$104,2,0)</f>
        <v>#REF!</v>
      </c>
    </row>
    <row r="63" spans="1:11" x14ac:dyDescent="0.3">
      <c r="A63" s="1" t="s">
        <v>72</v>
      </c>
      <c r="B63" s="1" t="s">
        <v>102</v>
      </c>
      <c r="C63" s="1" t="s">
        <v>167</v>
      </c>
      <c r="D63" s="1" t="s">
        <v>72</v>
      </c>
      <c r="E63" s="1" t="s">
        <v>123</v>
      </c>
      <c r="F63" s="1" t="s">
        <v>124</v>
      </c>
      <c r="G63" s="1" t="s">
        <v>276</v>
      </c>
      <c r="H63" s="1" t="s">
        <v>277</v>
      </c>
      <c r="I63" s="1" t="s">
        <v>110</v>
      </c>
      <c r="J63" s="1" t="s">
        <v>5</v>
      </c>
      <c r="K63" s="1" t="e">
        <f>VLOOKUP(I63,总表!$C$2:$C$104,2,0)</f>
        <v>#REF!</v>
      </c>
    </row>
    <row r="64" spans="1:11" x14ac:dyDescent="0.3">
      <c r="A64" s="1" t="s">
        <v>72</v>
      </c>
      <c r="B64" s="1" t="s">
        <v>102</v>
      </c>
      <c r="C64" s="1" t="s">
        <v>167</v>
      </c>
      <c r="D64" s="1" t="s">
        <v>72</v>
      </c>
      <c r="E64" s="1" t="s">
        <v>123</v>
      </c>
      <c r="F64" s="1" t="s">
        <v>124</v>
      </c>
      <c r="G64" s="1" t="s">
        <v>278</v>
      </c>
      <c r="H64" s="1" t="s">
        <v>279</v>
      </c>
      <c r="I64" s="1" t="s">
        <v>103</v>
      </c>
      <c r="J64" s="1" t="s">
        <v>7</v>
      </c>
      <c r="K64" s="1" t="e">
        <f>VLOOKUP(I64,总表!$C$2:$C$104,2,0)</f>
        <v>#REF!</v>
      </c>
    </row>
    <row r="65" spans="1:11" x14ac:dyDescent="0.3">
      <c r="A65" s="1" t="s">
        <v>72</v>
      </c>
      <c r="B65" s="1" t="s">
        <v>55</v>
      </c>
      <c r="C65" s="1" t="s">
        <v>141</v>
      </c>
      <c r="D65" s="1" t="s">
        <v>72</v>
      </c>
      <c r="E65" s="1" t="s">
        <v>123</v>
      </c>
      <c r="F65" s="1" t="s">
        <v>124</v>
      </c>
      <c r="G65" s="1" t="s">
        <v>280</v>
      </c>
      <c r="H65" s="1" t="s">
        <v>281</v>
      </c>
      <c r="I65" s="1" t="s">
        <v>17</v>
      </c>
      <c r="J65" s="1" t="s">
        <v>5</v>
      </c>
      <c r="K65" s="1" t="e">
        <f>VLOOKUP(I65,总表!$C$2:$C$104,2,0)</f>
        <v>#REF!</v>
      </c>
    </row>
    <row r="66" spans="1:11" x14ac:dyDescent="0.3">
      <c r="A66" s="1" t="s">
        <v>72</v>
      </c>
      <c r="B66" s="1" t="s">
        <v>57</v>
      </c>
      <c r="C66" s="1" t="s">
        <v>131</v>
      </c>
      <c r="D66" s="1" t="s">
        <v>72</v>
      </c>
      <c r="E66" s="1" t="s">
        <v>123</v>
      </c>
      <c r="F66" s="1" t="s">
        <v>124</v>
      </c>
      <c r="G66" s="1" t="s">
        <v>282</v>
      </c>
      <c r="H66" s="1" t="s">
        <v>283</v>
      </c>
      <c r="I66" s="1" t="s">
        <v>63</v>
      </c>
      <c r="J66" s="1" t="s">
        <v>5</v>
      </c>
      <c r="K66" s="1" t="e">
        <f>VLOOKUP(I66,总表!$C$2:$C$104,2,0)</f>
        <v>#REF!</v>
      </c>
    </row>
    <row r="67" spans="1:11" x14ac:dyDescent="0.3">
      <c r="A67" s="1" t="s">
        <v>72</v>
      </c>
      <c r="B67" s="1" t="s">
        <v>163</v>
      </c>
      <c r="C67" s="1" t="s">
        <v>164</v>
      </c>
      <c r="D67" s="1" t="s">
        <v>72</v>
      </c>
      <c r="E67" s="1" t="s">
        <v>123</v>
      </c>
      <c r="F67" s="1" t="s">
        <v>124</v>
      </c>
      <c r="G67" s="1" t="s">
        <v>284</v>
      </c>
      <c r="H67" s="1" t="s">
        <v>285</v>
      </c>
      <c r="I67" s="1" t="s">
        <v>96</v>
      </c>
      <c r="J67" s="1" t="s">
        <v>5</v>
      </c>
      <c r="K67" s="1" t="e">
        <f>VLOOKUP(I67,总表!$C$2:$C$104,2,0)</f>
        <v>#REF!</v>
      </c>
    </row>
    <row r="68" spans="1:11" x14ac:dyDescent="0.3">
      <c r="A68" s="1" t="s">
        <v>72</v>
      </c>
      <c r="B68" s="1" t="s">
        <v>57</v>
      </c>
      <c r="C68" s="1" t="s">
        <v>131</v>
      </c>
      <c r="D68" s="1" t="s">
        <v>72</v>
      </c>
      <c r="E68" s="1" t="s">
        <v>123</v>
      </c>
      <c r="F68" s="1" t="s">
        <v>124</v>
      </c>
      <c r="G68" s="1" t="s">
        <v>286</v>
      </c>
      <c r="H68" s="1" t="s">
        <v>287</v>
      </c>
      <c r="I68" s="1" t="s">
        <v>66</v>
      </c>
      <c r="J68" s="1" t="s">
        <v>5</v>
      </c>
      <c r="K68" s="1" t="e">
        <f>VLOOKUP(I68,总表!$C$2:$C$104,2,0)</f>
        <v>#REF!</v>
      </c>
    </row>
    <row r="69" spans="1:11" x14ac:dyDescent="0.3">
      <c r="A69" s="1" t="s">
        <v>72</v>
      </c>
      <c r="B69" s="1" t="s">
        <v>102</v>
      </c>
      <c r="C69" s="1" t="s">
        <v>167</v>
      </c>
      <c r="D69" s="1" t="s">
        <v>72</v>
      </c>
      <c r="E69" s="1" t="s">
        <v>123</v>
      </c>
      <c r="F69" s="1" t="s">
        <v>124</v>
      </c>
      <c r="G69" s="1" t="s">
        <v>288</v>
      </c>
      <c r="H69" s="1" t="s">
        <v>289</v>
      </c>
      <c r="I69" s="1" t="s">
        <v>105</v>
      </c>
      <c r="J69" s="1" t="s">
        <v>5</v>
      </c>
      <c r="K69" s="1" t="e">
        <f>VLOOKUP(I69,总表!$C$2:$C$104,2,0)</f>
        <v>#REF!</v>
      </c>
    </row>
    <row r="70" spans="1:11" x14ac:dyDescent="0.3">
      <c r="A70" s="1" t="s">
        <v>72</v>
      </c>
      <c r="B70" s="1" t="s">
        <v>121</v>
      </c>
      <c r="C70" s="1" t="s">
        <v>122</v>
      </c>
      <c r="D70" s="1" t="s">
        <v>72</v>
      </c>
      <c r="E70" s="1" t="s">
        <v>123</v>
      </c>
      <c r="F70" s="1" t="s">
        <v>124</v>
      </c>
      <c r="G70" s="1" t="s">
        <v>290</v>
      </c>
      <c r="H70" s="1" t="s">
        <v>291</v>
      </c>
      <c r="I70" s="1" t="s">
        <v>78</v>
      </c>
      <c r="J70" s="1" t="s">
        <v>5</v>
      </c>
      <c r="K70" s="1" t="e">
        <f>VLOOKUP(I70,总表!$C$2:$C$104,2,0)</f>
        <v>#REF!</v>
      </c>
    </row>
    <row r="71" spans="1:11" x14ac:dyDescent="0.3">
      <c r="A71" s="1" t="s">
        <v>72</v>
      </c>
      <c r="B71" s="1" t="s">
        <v>102</v>
      </c>
      <c r="C71" s="1" t="s">
        <v>167</v>
      </c>
      <c r="D71" s="1" t="s">
        <v>72</v>
      </c>
      <c r="E71" s="1" t="s">
        <v>123</v>
      </c>
      <c r="F71" s="1" t="s">
        <v>124</v>
      </c>
      <c r="G71" s="1" t="s">
        <v>292</v>
      </c>
      <c r="H71" s="1" t="s">
        <v>293</v>
      </c>
      <c r="I71" s="1" t="s">
        <v>101</v>
      </c>
      <c r="J71" s="1" t="s">
        <v>7</v>
      </c>
      <c r="K71" s="1" t="e">
        <f>VLOOKUP(I71,总表!$C$2:$C$104,2,0)</f>
        <v>#REF!</v>
      </c>
    </row>
    <row r="72" spans="1:11" x14ac:dyDescent="0.3">
      <c r="A72" s="1" t="s">
        <v>72</v>
      </c>
      <c r="B72" s="1" t="s">
        <v>102</v>
      </c>
      <c r="C72" s="1" t="s">
        <v>167</v>
      </c>
      <c r="D72" s="1" t="s">
        <v>72</v>
      </c>
      <c r="E72" s="1" t="s">
        <v>123</v>
      </c>
      <c r="F72" s="1" t="s">
        <v>124</v>
      </c>
      <c r="G72" s="1" t="s">
        <v>294</v>
      </c>
      <c r="H72" s="1" t="s">
        <v>295</v>
      </c>
      <c r="I72" s="1" t="s">
        <v>111</v>
      </c>
      <c r="J72" s="1" t="s">
        <v>5</v>
      </c>
      <c r="K72" s="1" t="e">
        <f>VLOOKUP(I72,总表!$C$2:$C$104,2,0)</f>
        <v>#REF!</v>
      </c>
    </row>
    <row r="73" spans="1:11" x14ac:dyDescent="0.3">
      <c r="A73" s="1" t="s">
        <v>72</v>
      </c>
      <c r="B73" s="1" t="s">
        <v>55</v>
      </c>
      <c r="C73" s="1" t="s">
        <v>141</v>
      </c>
      <c r="D73" s="1" t="s">
        <v>147</v>
      </c>
      <c r="E73" s="1" t="s">
        <v>296</v>
      </c>
      <c r="F73" s="1" t="s">
        <v>124</v>
      </c>
      <c r="G73" s="1" t="s">
        <v>297</v>
      </c>
      <c r="H73" s="1" t="s">
        <v>298</v>
      </c>
      <c r="I73" s="1" t="s">
        <v>15</v>
      </c>
      <c r="J73" s="1" t="s">
        <v>7</v>
      </c>
      <c r="K73" s="1" t="e">
        <f>VLOOKUP(I73,总表!$C$2:$C$104,2,0)</f>
        <v>#REF!</v>
      </c>
    </row>
    <row r="74" spans="1:11" x14ac:dyDescent="0.3">
      <c r="A74" s="1" t="s">
        <v>72</v>
      </c>
      <c r="B74" s="1" t="s">
        <v>170</v>
      </c>
      <c r="C74" s="1" t="s">
        <v>171</v>
      </c>
      <c r="D74" s="1" t="s">
        <v>147</v>
      </c>
      <c r="E74" s="1" t="s">
        <v>299</v>
      </c>
      <c r="F74" s="1" t="s">
        <v>124</v>
      </c>
      <c r="G74" s="1" t="s">
        <v>300</v>
      </c>
      <c r="H74" s="1" t="s">
        <v>301</v>
      </c>
      <c r="I74" s="1" t="s">
        <v>33</v>
      </c>
      <c r="J74" s="1" t="s">
        <v>7</v>
      </c>
      <c r="K74" s="1" t="e">
        <f>VLOOKUP(I74,总表!$C$2:$C$104,2,0)</f>
        <v>#REF!</v>
      </c>
    </row>
    <row r="75" spans="1:11" x14ac:dyDescent="0.3">
      <c r="A75" s="1" t="s">
        <v>72</v>
      </c>
      <c r="B75" s="1" t="s">
        <v>127</v>
      </c>
      <c r="C75" s="1" t="s">
        <v>128</v>
      </c>
      <c r="D75" s="1" t="s">
        <v>147</v>
      </c>
      <c r="E75" s="1" t="s">
        <v>302</v>
      </c>
      <c r="F75" s="1" t="s">
        <v>124</v>
      </c>
      <c r="G75" s="1" t="s">
        <v>303</v>
      </c>
      <c r="H75" s="1" t="s">
        <v>304</v>
      </c>
      <c r="I75" s="1" t="s">
        <v>29</v>
      </c>
      <c r="J75" s="1" t="s">
        <v>5</v>
      </c>
      <c r="K75" s="1" t="e">
        <f>VLOOKUP(I75,总表!$C$2:$C$104,2,0)</f>
        <v>#REF!</v>
      </c>
    </row>
    <row r="76" spans="1:11" x14ac:dyDescent="0.3">
      <c r="A76" s="1" t="s">
        <v>72</v>
      </c>
      <c r="B76" s="1" t="s">
        <v>135</v>
      </c>
      <c r="C76" s="1" t="s">
        <v>136</v>
      </c>
      <c r="D76" s="1" t="s">
        <v>72</v>
      </c>
      <c r="E76" s="1" t="s">
        <v>123</v>
      </c>
      <c r="F76" s="1" t="s">
        <v>124</v>
      </c>
      <c r="G76" s="1" t="s">
        <v>305</v>
      </c>
      <c r="H76" s="1" t="s">
        <v>306</v>
      </c>
      <c r="I76" s="1" t="s">
        <v>43</v>
      </c>
      <c r="J76" s="1" t="s">
        <v>5</v>
      </c>
      <c r="K76" s="1" t="e">
        <f>VLOOKUP(I76,总表!$C$2:$C$104,2,0)</f>
        <v>#REF!</v>
      </c>
    </row>
    <row r="77" spans="1:11" x14ac:dyDescent="0.3">
      <c r="A77" s="1" t="s">
        <v>72</v>
      </c>
      <c r="B77" s="1" t="s">
        <v>170</v>
      </c>
      <c r="C77" s="1" t="s">
        <v>171</v>
      </c>
      <c r="D77" s="1" t="s">
        <v>147</v>
      </c>
      <c r="E77" s="1" t="s">
        <v>307</v>
      </c>
      <c r="F77" s="1" t="s">
        <v>124</v>
      </c>
      <c r="G77" s="1" t="s">
        <v>308</v>
      </c>
      <c r="H77" s="1" t="s">
        <v>309</v>
      </c>
      <c r="I77" s="1" t="s">
        <v>42</v>
      </c>
      <c r="J77" s="1" t="s">
        <v>7</v>
      </c>
      <c r="K77" s="1" t="e">
        <f>VLOOKUP(I77,总表!$C$2:$C$104,2,0)</f>
        <v>#REF!</v>
      </c>
    </row>
    <row r="78" spans="1:11" x14ac:dyDescent="0.3">
      <c r="A78" s="1" t="s">
        <v>72</v>
      </c>
      <c r="B78" s="1" t="s">
        <v>55</v>
      </c>
      <c r="C78" s="1" t="s">
        <v>141</v>
      </c>
      <c r="D78" s="1" t="s">
        <v>147</v>
      </c>
      <c r="E78" s="1" t="s">
        <v>123</v>
      </c>
      <c r="F78" s="1" t="s">
        <v>124</v>
      </c>
      <c r="G78" s="1" t="s">
        <v>310</v>
      </c>
      <c r="H78" s="1" t="s">
        <v>311</v>
      </c>
      <c r="I78" s="1" t="s">
        <v>18</v>
      </c>
      <c r="J78" s="1" t="s">
        <v>5</v>
      </c>
      <c r="K78" s="1" t="e">
        <f>VLOOKUP(I78,总表!$C$2:$C$104,2,0)</f>
        <v>#REF!</v>
      </c>
    </row>
    <row r="79" spans="1:11" x14ac:dyDescent="0.3">
      <c r="A79" s="1" t="s">
        <v>72</v>
      </c>
      <c r="B79" s="1" t="s">
        <v>121</v>
      </c>
      <c r="C79" s="1" t="s">
        <v>122</v>
      </c>
      <c r="D79" s="1" t="s">
        <v>72</v>
      </c>
      <c r="E79" s="1" t="s">
        <v>312</v>
      </c>
      <c r="F79" s="1" t="s">
        <v>124</v>
      </c>
      <c r="G79" s="1" t="s">
        <v>313</v>
      </c>
      <c r="H79" s="1" t="s">
        <v>314</v>
      </c>
      <c r="I79" s="1" t="s">
        <v>74</v>
      </c>
      <c r="J79" s="1" t="s">
        <v>5</v>
      </c>
      <c r="K79" s="1" t="e">
        <f>VLOOKUP(I79,总表!$C$2:$C$104,2,0)</f>
        <v>#REF!</v>
      </c>
    </row>
    <row r="80" spans="1:11" x14ac:dyDescent="0.3">
      <c r="A80" s="1" t="s">
        <v>72</v>
      </c>
      <c r="B80" s="1" t="s">
        <v>163</v>
      </c>
      <c r="C80" s="1" t="s">
        <v>164</v>
      </c>
      <c r="D80" s="1" t="s">
        <v>72</v>
      </c>
      <c r="E80" s="1" t="s">
        <v>315</v>
      </c>
      <c r="F80" s="1" t="s">
        <v>124</v>
      </c>
      <c r="G80" s="1" t="s">
        <v>316</v>
      </c>
      <c r="H80" s="1" t="s">
        <v>317</v>
      </c>
      <c r="I80" s="1" t="s">
        <v>97</v>
      </c>
      <c r="J80" s="1" t="s">
        <v>5</v>
      </c>
      <c r="K80" s="1" t="e">
        <f>VLOOKUP(I80,总表!$C$2:$C$104,2,0)</f>
        <v>#REF!</v>
      </c>
    </row>
    <row r="81" spans="1:11" x14ac:dyDescent="0.3">
      <c r="A81" s="1" t="s">
        <v>72</v>
      </c>
      <c r="B81" s="1" t="s">
        <v>127</v>
      </c>
      <c r="C81" s="1" t="s">
        <v>128</v>
      </c>
      <c r="D81" s="1" t="s">
        <v>147</v>
      </c>
      <c r="E81" s="1" t="s">
        <v>123</v>
      </c>
      <c r="F81" s="1" t="s">
        <v>124</v>
      </c>
      <c r="G81" s="1" t="s">
        <v>318</v>
      </c>
      <c r="H81" s="1" t="s">
        <v>319</v>
      </c>
      <c r="I81" s="1" t="s">
        <v>30</v>
      </c>
      <c r="J81" s="1" t="s">
        <v>5</v>
      </c>
      <c r="K81" s="1" t="e">
        <f>VLOOKUP(I81,总表!$C$2:$C$104,2,0)</f>
        <v>#REF!</v>
      </c>
    </row>
    <row r="82" spans="1:11" x14ac:dyDescent="0.3">
      <c r="A82" s="1" t="s">
        <v>72</v>
      </c>
      <c r="B82" s="1" t="s">
        <v>102</v>
      </c>
      <c r="C82" s="1" t="s">
        <v>167</v>
      </c>
      <c r="D82" s="1" t="s">
        <v>72</v>
      </c>
      <c r="E82" s="1" t="s">
        <v>123</v>
      </c>
      <c r="F82" s="1" t="s">
        <v>124</v>
      </c>
      <c r="G82" s="1" t="s">
        <v>320</v>
      </c>
      <c r="H82" s="1" t="s">
        <v>321</v>
      </c>
      <c r="I82" s="1" t="s">
        <v>112</v>
      </c>
      <c r="J82" s="1" t="s">
        <v>5</v>
      </c>
      <c r="K82" s="1" t="e">
        <f>VLOOKUP(I82,总表!$C$2:$C$104,2,0)</f>
        <v>#REF!</v>
      </c>
    </row>
    <row r="83" spans="1:11" x14ac:dyDescent="0.3">
      <c r="A83" s="1" t="s">
        <v>72</v>
      </c>
      <c r="B83" s="1" t="s">
        <v>163</v>
      </c>
      <c r="C83" s="1" t="s">
        <v>164</v>
      </c>
      <c r="D83" s="1" t="s">
        <v>72</v>
      </c>
      <c r="E83" s="1" t="s">
        <v>123</v>
      </c>
      <c r="F83" s="1" t="s">
        <v>124</v>
      </c>
      <c r="G83" s="1" t="s">
        <v>322</v>
      </c>
      <c r="H83" s="1" t="s">
        <v>323</v>
      </c>
      <c r="I83" s="1" t="s">
        <v>86</v>
      </c>
      <c r="J83" s="1" t="s">
        <v>5</v>
      </c>
      <c r="K83" s="1" t="e">
        <f>VLOOKUP(I83,总表!$C$2:$C$104,2,0)</f>
        <v>#REF!</v>
      </c>
    </row>
    <row r="84" spans="1:11" x14ac:dyDescent="0.3">
      <c r="A84" s="1" t="s">
        <v>72</v>
      </c>
      <c r="B84" s="1" t="s">
        <v>170</v>
      </c>
      <c r="C84" s="1" t="s">
        <v>171</v>
      </c>
      <c r="D84" s="1" t="s">
        <v>147</v>
      </c>
      <c r="E84" s="1" t="s">
        <v>324</v>
      </c>
      <c r="F84" s="1" t="s">
        <v>124</v>
      </c>
      <c r="G84" s="1" t="s">
        <v>325</v>
      </c>
      <c r="H84" s="1" t="s">
        <v>326</v>
      </c>
      <c r="I84" s="1" t="s">
        <v>34</v>
      </c>
      <c r="J84" s="1" t="s">
        <v>5</v>
      </c>
      <c r="K84" s="1" t="e">
        <f>VLOOKUP(I84,总表!$C$2:$C$104,2,0)</f>
        <v>#REF!</v>
      </c>
    </row>
    <row r="85" spans="1:11" x14ac:dyDescent="0.3">
      <c r="A85" s="1" t="s">
        <v>72</v>
      </c>
      <c r="B85" s="1" t="s">
        <v>121</v>
      </c>
      <c r="C85" s="1" t="s">
        <v>122</v>
      </c>
      <c r="D85" s="1" t="s">
        <v>72</v>
      </c>
      <c r="E85" s="1" t="s">
        <v>123</v>
      </c>
      <c r="F85" s="1" t="s">
        <v>124</v>
      </c>
      <c r="G85" s="1" t="s">
        <v>327</v>
      </c>
      <c r="H85" s="1" t="s">
        <v>328</v>
      </c>
      <c r="I85" s="1" t="s">
        <v>82</v>
      </c>
      <c r="J85" s="1" t="s">
        <v>5</v>
      </c>
      <c r="K85" s="1" t="e">
        <f>VLOOKUP(I85,总表!$C$2:$C$104,2,0)</f>
        <v>#REF!</v>
      </c>
    </row>
    <row r="86" spans="1:11" x14ac:dyDescent="0.3">
      <c r="A86" s="1" t="s">
        <v>72</v>
      </c>
      <c r="B86" s="1" t="s">
        <v>57</v>
      </c>
      <c r="C86" s="1" t="s">
        <v>131</v>
      </c>
      <c r="D86" s="1" t="s">
        <v>72</v>
      </c>
      <c r="E86" s="1" t="s">
        <v>123</v>
      </c>
      <c r="F86" s="1" t="s">
        <v>124</v>
      </c>
      <c r="G86" s="1" t="s">
        <v>329</v>
      </c>
      <c r="H86" s="1" t="s">
        <v>330</v>
      </c>
      <c r="I86" s="1" t="s">
        <v>60</v>
      </c>
      <c r="J86" s="1" t="s">
        <v>7</v>
      </c>
      <c r="K86" s="1" t="e">
        <f>VLOOKUP(I86,总表!$C$2:$C$104,2,0)</f>
        <v>#REF!</v>
      </c>
    </row>
    <row r="87" spans="1:11" x14ac:dyDescent="0.3">
      <c r="A87" s="1" t="s">
        <v>72</v>
      </c>
      <c r="B87" s="1" t="s">
        <v>224</v>
      </c>
      <c r="C87" s="1" t="s">
        <v>225</v>
      </c>
      <c r="D87" s="1" t="s">
        <v>147</v>
      </c>
      <c r="E87" s="1" t="s">
        <v>123</v>
      </c>
      <c r="F87" s="1" t="s">
        <v>124</v>
      </c>
      <c r="G87" s="1" t="s">
        <v>331</v>
      </c>
      <c r="H87" s="1" t="s">
        <v>332</v>
      </c>
      <c r="I87" s="1" t="s">
        <v>19</v>
      </c>
      <c r="J87" s="1" t="s">
        <v>5</v>
      </c>
      <c r="K87" s="1" t="e">
        <f>VLOOKUP(I87,总表!$C$2:$C$104,2,0)</f>
        <v>#REF!</v>
      </c>
    </row>
    <row r="88" spans="1:11" x14ac:dyDescent="0.3">
      <c r="A88" s="1" t="s">
        <v>72</v>
      </c>
      <c r="B88" s="1" t="s">
        <v>121</v>
      </c>
      <c r="C88" s="1" t="s">
        <v>122</v>
      </c>
      <c r="D88" s="1" t="s">
        <v>72</v>
      </c>
      <c r="E88" s="1" t="s">
        <v>333</v>
      </c>
      <c r="F88" s="1" t="s">
        <v>124</v>
      </c>
      <c r="G88" s="1" t="s">
        <v>334</v>
      </c>
      <c r="H88" s="1" t="s">
        <v>335</v>
      </c>
      <c r="I88" s="1" t="s">
        <v>83</v>
      </c>
      <c r="J88" s="1" t="s">
        <v>7</v>
      </c>
      <c r="K88" s="1" t="e">
        <f>VLOOKUP(I88,总表!$C$2:$C$104,2,0)</f>
        <v>#REF!</v>
      </c>
    </row>
    <row r="89" spans="1:11" x14ac:dyDescent="0.3">
      <c r="A89" s="1" t="s">
        <v>72</v>
      </c>
      <c r="B89" s="1" t="s">
        <v>55</v>
      </c>
      <c r="C89" s="1" t="s">
        <v>141</v>
      </c>
      <c r="D89" s="1" t="s">
        <v>147</v>
      </c>
      <c r="E89" s="1" t="s">
        <v>336</v>
      </c>
      <c r="F89" s="1" t="s">
        <v>124</v>
      </c>
      <c r="G89" s="1" t="s">
        <v>337</v>
      </c>
      <c r="H89" s="1" t="s">
        <v>338</v>
      </c>
      <c r="I89" s="1" t="s">
        <v>16</v>
      </c>
      <c r="J89" s="1" t="s">
        <v>5</v>
      </c>
      <c r="K89" s="1" t="e">
        <f>VLOOKUP(I89,总表!$C$2:$C$104,2,0)</f>
        <v>#REF!</v>
      </c>
    </row>
    <row r="90" spans="1:11" x14ac:dyDescent="0.3">
      <c r="A90" s="1" t="s">
        <v>72</v>
      </c>
      <c r="B90" s="1" t="s">
        <v>163</v>
      </c>
      <c r="C90" s="1" t="s">
        <v>164</v>
      </c>
      <c r="D90" s="1" t="s">
        <v>72</v>
      </c>
      <c r="E90" s="1" t="s">
        <v>339</v>
      </c>
      <c r="F90" s="1" t="s">
        <v>124</v>
      </c>
      <c r="G90" s="1" t="s">
        <v>340</v>
      </c>
      <c r="H90" s="1" t="s">
        <v>341</v>
      </c>
      <c r="I90" s="1" t="s">
        <v>98</v>
      </c>
      <c r="J90" s="1" t="s">
        <v>5</v>
      </c>
      <c r="K90" s="1" t="e">
        <f>VLOOKUP(I90,总表!$C$2:$C$104,2,0)</f>
        <v>#REF!</v>
      </c>
    </row>
    <row r="91" spans="1:11" x14ac:dyDescent="0.3">
      <c r="A91" s="1" t="s">
        <v>72</v>
      </c>
      <c r="B91" s="1" t="s">
        <v>135</v>
      </c>
      <c r="C91" s="1" t="s">
        <v>136</v>
      </c>
      <c r="D91" s="1" t="s">
        <v>72</v>
      </c>
      <c r="E91" s="1" t="s">
        <v>123</v>
      </c>
      <c r="F91" s="1" t="s">
        <v>124</v>
      </c>
      <c r="G91" s="1" t="s">
        <v>342</v>
      </c>
      <c r="H91" s="1" t="s">
        <v>343</v>
      </c>
      <c r="I91" s="1" t="s">
        <v>44</v>
      </c>
      <c r="J91" s="1" t="s">
        <v>5</v>
      </c>
      <c r="K91" s="1" t="e">
        <f>VLOOKUP(I91,总表!$C$2:$C$104,2,0)</f>
        <v>#REF!</v>
      </c>
    </row>
    <row r="92" spans="1:11" x14ac:dyDescent="0.3">
      <c r="A92" s="1" t="s">
        <v>72</v>
      </c>
      <c r="B92" s="1" t="s">
        <v>121</v>
      </c>
      <c r="C92" s="1" t="s">
        <v>122</v>
      </c>
      <c r="D92" s="1" t="s">
        <v>72</v>
      </c>
      <c r="E92" s="1" t="s">
        <v>344</v>
      </c>
      <c r="F92" s="1" t="s">
        <v>124</v>
      </c>
      <c r="G92" s="1" t="s">
        <v>345</v>
      </c>
      <c r="H92" s="1" t="s">
        <v>346</v>
      </c>
      <c r="I92" s="1" t="s">
        <v>84</v>
      </c>
      <c r="J92" s="1" t="s">
        <v>5</v>
      </c>
      <c r="K92" s="1" t="e">
        <f>VLOOKUP(I92,总表!$C$2:$C$104,2,0)</f>
        <v>#REF!</v>
      </c>
    </row>
    <row r="93" spans="1:11" x14ac:dyDescent="0.3">
      <c r="A93" s="1" t="s">
        <v>72</v>
      </c>
      <c r="B93" s="1" t="s">
        <v>163</v>
      </c>
      <c r="C93" s="1" t="s">
        <v>164</v>
      </c>
      <c r="D93" s="1" t="s">
        <v>72</v>
      </c>
      <c r="E93" s="1" t="s">
        <v>123</v>
      </c>
      <c r="F93" s="1" t="s">
        <v>124</v>
      </c>
      <c r="G93" s="1" t="s">
        <v>347</v>
      </c>
      <c r="H93" s="1" t="s">
        <v>348</v>
      </c>
      <c r="I93" s="1" t="s">
        <v>99</v>
      </c>
      <c r="J93" s="1" t="s">
        <v>7</v>
      </c>
      <c r="K93" s="1" t="e">
        <f>VLOOKUP(I93,总表!$C$2:$C$104,2,0)</f>
        <v>#REF!</v>
      </c>
    </row>
    <row r="94" spans="1:11" x14ac:dyDescent="0.3">
      <c r="A94" s="1" t="s">
        <v>72</v>
      </c>
      <c r="B94" s="1" t="s">
        <v>127</v>
      </c>
      <c r="C94" s="1" t="s">
        <v>128</v>
      </c>
      <c r="D94" s="1" t="s">
        <v>147</v>
      </c>
      <c r="E94" s="1" t="s">
        <v>123</v>
      </c>
      <c r="F94" s="1" t="s">
        <v>124</v>
      </c>
      <c r="G94" s="1" t="s">
        <v>349</v>
      </c>
      <c r="H94" s="1" t="s">
        <v>350</v>
      </c>
      <c r="I94" s="1" t="s">
        <v>31</v>
      </c>
      <c r="J94" s="1" t="s">
        <v>5</v>
      </c>
      <c r="K94" s="1" t="e">
        <f>VLOOKUP(I94,总表!$C$2:$C$104,2,0)</f>
        <v>#REF!</v>
      </c>
    </row>
    <row r="95" spans="1:11" x14ac:dyDescent="0.3">
      <c r="A95" s="1" t="s">
        <v>72</v>
      </c>
      <c r="B95" s="1" t="s">
        <v>224</v>
      </c>
      <c r="C95" s="1" t="s">
        <v>225</v>
      </c>
      <c r="D95" s="1" t="s">
        <v>147</v>
      </c>
      <c r="E95" s="1" t="s">
        <v>351</v>
      </c>
      <c r="F95" s="1" t="s">
        <v>124</v>
      </c>
      <c r="G95" s="1" t="s">
        <v>352</v>
      </c>
      <c r="H95" s="1" t="s">
        <v>353</v>
      </c>
      <c r="I95" s="1" t="s">
        <v>20</v>
      </c>
      <c r="J95" s="1" t="s">
        <v>5</v>
      </c>
      <c r="K95" s="1" t="e">
        <f>VLOOKUP(I95,总表!$C$2:$C$104,2,0)</f>
        <v>#REF!</v>
      </c>
    </row>
    <row r="96" spans="1:11" x14ac:dyDescent="0.3">
      <c r="A96" s="1" t="s">
        <v>72</v>
      </c>
      <c r="B96" s="1" t="s">
        <v>170</v>
      </c>
      <c r="C96" s="1" t="s">
        <v>171</v>
      </c>
      <c r="D96" s="1" t="s">
        <v>147</v>
      </c>
      <c r="E96" s="1" t="s">
        <v>123</v>
      </c>
      <c r="F96" s="1" t="s">
        <v>124</v>
      </c>
      <c r="G96" s="1" t="s">
        <v>354</v>
      </c>
      <c r="H96" s="1" t="s">
        <v>355</v>
      </c>
      <c r="I96" s="1" t="s">
        <v>41</v>
      </c>
      <c r="J96" s="1" t="s">
        <v>5</v>
      </c>
      <c r="K96" s="1" t="e">
        <f>VLOOKUP(I96,总表!$C$2:$C$104,2,0)</f>
        <v>#REF!</v>
      </c>
    </row>
    <row r="97" spans="1:11" x14ac:dyDescent="0.3">
      <c r="A97" s="1" t="s">
        <v>72</v>
      </c>
      <c r="B97" s="1" t="s">
        <v>121</v>
      </c>
      <c r="C97" s="1" t="s">
        <v>122</v>
      </c>
      <c r="D97" s="1" t="s">
        <v>72</v>
      </c>
      <c r="E97" s="1" t="s">
        <v>123</v>
      </c>
      <c r="F97" s="1" t="s">
        <v>124</v>
      </c>
      <c r="G97" s="1" t="s">
        <v>356</v>
      </c>
      <c r="H97" s="1" t="s">
        <v>357</v>
      </c>
      <c r="I97" s="1" t="s">
        <v>85</v>
      </c>
      <c r="J97" s="1" t="s">
        <v>5</v>
      </c>
      <c r="K97" s="1" t="e">
        <f>VLOOKUP(I97,总表!$C$2:$C$104,2,0)</f>
        <v>#REF!</v>
      </c>
    </row>
    <row r="98" spans="1:11" x14ac:dyDescent="0.3">
      <c r="A98" s="1" t="s">
        <v>72</v>
      </c>
      <c r="B98" s="1" t="s">
        <v>163</v>
      </c>
      <c r="C98" s="1" t="s">
        <v>164</v>
      </c>
      <c r="D98" s="1" t="s">
        <v>72</v>
      </c>
      <c r="E98" s="1" t="s">
        <v>123</v>
      </c>
      <c r="F98" s="1" t="s">
        <v>124</v>
      </c>
      <c r="G98" s="1" t="s">
        <v>358</v>
      </c>
      <c r="H98" s="1" t="s">
        <v>359</v>
      </c>
      <c r="I98" s="1" t="s">
        <v>87</v>
      </c>
      <c r="J98" s="1" t="s">
        <v>7</v>
      </c>
      <c r="K98" s="1" t="e">
        <f>VLOOKUP(I98,总表!$C$2:$C$104,2,0)</f>
        <v>#REF!</v>
      </c>
    </row>
    <row r="99" spans="1:11" x14ac:dyDescent="0.3">
      <c r="A99" s="1" t="s">
        <v>72</v>
      </c>
      <c r="B99" s="1" t="s">
        <v>135</v>
      </c>
      <c r="C99" s="1" t="s">
        <v>136</v>
      </c>
      <c r="D99" s="1" t="s">
        <v>72</v>
      </c>
      <c r="E99" s="1" t="s">
        <v>360</v>
      </c>
      <c r="F99" s="1" t="s">
        <v>124</v>
      </c>
      <c r="G99" s="1" t="s">
        <v>361</v>
      </c>
      <c r="H99" s="1" t="s">
        <v>362</v>
      </c>
      <c r="I99" s="1" t="s">
        <v>47</v>
      </c>
      <c r="J99" s="1" t="s">
        <v>5</v>
      </c>
      <c r="K99" s="1" t="e">
        <f>VLOOKUP(I99,总表!$C$2:$C$104,2,0)</f>
        <v>#REF!</v>
      </c>
    </row>
    <row r="100" spans="1:11" x14ac:dyDescent="0.3">
      <c r="A100" s="1" t="s">
        <v>72</v>
      </c>
      <c r="B100" s="1" t="s">
        <v>135</v>
      </c>
      <c r="C100" s="1" t="s">
        <v>136</v>
      </c>
      <c r="D100" s="1" t="s">
        <v>72</v>
      </c>
      <c r="E100" s="1" t="s">
        <v>363</v>
      </c>
      <c r="F100" s="1" t="s">
        <v>124</v>
      </c>
      <c r="G100" s="1" t="s">
        <v>364</v>
      </c>
      <c r="H100" s="1" t="s">
        <v>365</v>
      </c>
      <c r="I100" s="1" t="s">
        <v>54</v>
      </c>
      <c r="J100" s="1" t="s">
        <v>5</v>
      </c>
      <c r="K100" s="1" t="e">
        <f>VLOOKUP(I100,总表!$C$2:$C$104,2,0)</f>
        <v>#REF!</v>
      </c>
    </row>
    <row r="101" spans="1:11" x14ac:dyDescent="0.3">
      <c r="A101" s="1" t="s">
        <v>72</v>
      </c>
      <c r="B101" s="1" t="s">
        <v>57</v>
      </c>
      <c r="C101" s="1" t="s">
        <v>131</v>
      </c>
      <c r="D101" s="1" t="s">
        <v>72</v>
      </c>
      <c r="E101" s="1" t="s">
        <v>123</v>
      </c>
      <c r="F101" s="1" t="s">
        <v>124</v>
      </c>
      <c r="G101" s="1" t="s">
        <v>366</v>
      </c>
      <c r="H101" s="1" t="s">
        <v>367</v>
      </c>
      <c r="I101" s="1" t="s">
        <v>65</v>
      </c>
      <c r="J101" s="1" t="s">
        <v>7</v>
      </c>
      <c r="K101" s="1" t="e">
        <f>VLOOKUP(I101,总表!$C$2:$C$104,2,0)</f>
        <v>#REF!</v>
      </c>
    </row>
    <row r="102" spans="1:11" x14ac:dyDescent="0.3">
      <c r="A102" s="1" t="s">
        <v>72</v>
      </c>
      <c r="B102" s="1" t="s">
        <v>170</v>
      </c>
      <c r="C102" s="1" t="s">
        <v>171</v>
      </c>
      <c r="D102" s="1" t="s">
        <v>147</v>
      </c>
      <c r="E102" s="1" t="s">
        <v>123</v>
      </c>
      <c r="F102" s="1" t="s">
        <v>124</v>
      </c>
      <c r="G102" s="1" t="s">
        <v>368</v>
      </c>
      <c r="H102" s="1" t="s">
        <v>369</v>
      </c>
      <c r="I102" s="1" t="s">
        <v>40</v>
      </c>
      <c r="J102" s="1" t="s">
        <v>7</v>
      </c>
      <c r="K102" s="1" t="e">
        <f>VLOOKUP(I102,总表!$C$2:$C$104,2,0)</f>
        <v>#REF!</v>
      </c>
    </row>
    <row r="103" spans="1:11" x14ac:dyDescent="0.3">
      <c r="A103" s="1" t="s">
        <v>72</v>
      </c>
      <c r="B103" s="1" t="s">
        <v>163</v>
      </c>
      <c r="C103" s="1" t="s">
        <v>164</v>
      </c>
      <c r="D103" s="1" t="s">
        <v>72</v>
      </c>
      <c r="E103" s="1" t="s">
        <v>123</v>
      </c>
      <c r="F103" s="1" t="s">
        <v>124</v>
      </c>
      <c r="G103" s="1" t="s">
        <v>370</v>
      </c>
      <c r="H103" s="1" t="s">
        <v>371</v>
      </c>
      <c r="I103" s="1" t="s">
        <v>100</v>
      </c>
      <c r="J103" s="1" t="s">
        <v>7</v>
      </c>
      <c r="K103" s="1" t="e">
        <f>VLOOKUP(I103,总表!$C$2:$C$104,2,0)</f>
        <v>#REF!</v>
      </c>
    </row>
    <row r="104" spans="1:11" x14ac:dyDescent="0.3">
      <c r="A104" s="1" t="s">
        <v>72</v>
      </c>
      <c r="B104" s="1" t="s">
        <v>224</v>
      </c>
      <c r="C104" s="1" t="s">
        <v>225</v>
      </c>
      <c r="D104" s="1" t="s">
        <v>147</v>
      </c>
      <c r="E104" s="1" t="s">
        <v>123</v>
      </c>
      <c r="F104" s="1" t="s">
        <v>124</v>
      </c>
      <c r="G104" s="1" t="s">
        <v>372</v>
      </c>
      <c r="H104" s="1" t="s">
        <v>373</v>
      </c>
      <c r="I104" s="1" t="s">
        <v>23</v>
      </c>
      <c r="J104" s="1" t="s">
        <v>5</v>
      </c>
      <c r="K104" s="1" t="e">
        <f>VLOOKUP(I104,总表!$C$2:$C$104,2,0)</f>
        <v>#REF!</v>
      </c>
    </row>
    <row r="105" spans="1:11" x14ac:dyDescent="0.3">
      <c r="A105" s="1" t="s">
        <v>72</v>
      </c>
      <c r="B105" s="1" t="s">
        <v>170</v>
      </c>
      <c r="C105" s="1" t="s">
        <v>171</v>
      </c>
      <c r="D105" s="1" t="s">
        <v>72</v>
      </c>
      <c r="E105" s="1" t="s">
        <v>123</v>
      </c>
      <c r="F105" s="1" t="s">
        <v>124</v>
      </c>
      <c r="G105" s="1" t="s">
        <v>374</v>
      </c>
      <c r="H105" s="1" t="s">
        <v>375</v>
      </c>
      <c r="I105" s="1" t="s">
        <v>36</v>
      </c>
      <c r="J105" s="1" t="s">
        <v>7</v>
      </c>
      <c r="K105" s="1" t="e">
        <f>VLOOKUP(I105,总表!$C$2:$C$104,2,0)</f>
        <v>#REF!</v>
      </c>
    </row>
  </sheetData>
  <phoneticPr fontId="3" type="noConversion"/>
  <conditionalFormatting sqref="I2:I105">
    <cfRule type="duplicateValues" dxfId="0" priority="1" stopIfTrue="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总表</vt:lpstr>
      <vt:lpstr>Sheet1</vt:lpstr>
      <vt:lpstr>总表!Print_Titles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xiao ang</cp:lastModifiedBy>
  <cp:lastPrinted>2022-10-10T19:09:00Z</cp:lastPrinted>
  <dcterms:created xsi:type="dcterms:W3CDTF">2018-03-15T01:24:00Z</dcterms:created>
  <dcterms:modified xsi:type="dcterms:W3CDTF">2022-10-27T01:01:20Z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